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MR 1" sheetId="1" r:id="rId1"/>
    <sheet name="SMR 2" sheetId="2" r:id="rId2"/>
    <sheet name="SMR 3" sheetId="3" r:id="rId3"/>
    <sheet name="SMR 4" sheetId="4" r:id="rId4"/>
    <sheet name="SMR 5" sheetId="5" r:id="rId5"/>
    <sheet name="SMR 6" sheetId="6" r:id="rId6"/>
    <sheet name="SMR 7 a 8" sheetId="7" r:id="rId7"/>
    <sheet name="SMR 8a" sheetId="8" r:id="rId8"/>
    <sheet name="AEO Hnojiva" sheetId="9" r:id="rId9"/>
    <sheet name="AEO POR" sheetId="10" r:id="rId10"/>
  </sheets>
  <definedNames>
    <definedName name="_xlfn.BAHTTEXT" hidden="1">#NAME?</definedName>
    <definedName name="_xlnm.Print_Titles" localSheetId="0">'SMR 1'!$10:$11</definedName>
    <definedName name="_xlnm.Print_Titles" localSheetId="1">'SMR 2'!$10:$11</definedName>
    <definedName name="_xlnm.Print_Titles" localSheetId="2">'SMR 3'!$9:$10</definedName>
    <definedName name="_xlnm.Print_Titles" localSheetId="3">'SMR 4'!$9:$10</definedName>
    <definedName name="_xlnm.Print_Titles" localSheetId="4">'SMR 5'!$10:$11</definedName>
    <definedName name="_xlnm.Print_Titles" localSheetId="5">'SMR 6'!$10:$11</definedName>
    <definedName name="_xlnm.Print_Titles" localSheetId="6">'SMR 7 a 8'!$10:$11</definedName>
    <definedName name="_xlnm.Print_Titles" localSheetId="7">'SMR 8a'!$9:$10</definedName>
    <definedName name="_xlnm.Print_Area" localSheetId="8">'AEO Hnojiva'!$A$1:$W$19</definedName>
    <definedName name="_xlnm.Print_Area" localSheetId="9">'AEO POR'!$A$1:$L$18</definedName>
    <definedName name="_xlnm.Print_Area" localSheetId="3">'SMR 4'!$A$1:$W$27</definedName>
    <definedName name="_xlnm.Print_Area" localSheetId="5">'SMR 6'!$A$1:$L$18</definedName>
    <definedName name="_xlnm.Print_Area" localSheetId="6">'SMR 7 a 8'!$A$1:$L$22</definedName>
    <definedName name="_xlnm.Print_Area" localSheetId="7">'SMR 8a'!$A$1:$L$19</definedName>
  </definedNames>
  <calcPr calcMode="manual" fullCalcOnLoad="1"/>
</workbook>
</file>

<file path=xl/sharedStrings.xml><?xml version="1.0" encoding="utf-8"?>
<sst xmlns="http://schemas.openxmlformats.org/spreadsheetml/2006/main" count="614" uniqueCount="237">
  <si>
    <t>Kontrolovaný požadavek</t>
  </si>
  <si>
    <t>Rozsah</t>
  </si>
  <si>
    <t>Závažnost</t>
  </si>
  <si>
    <t>Trvalost</t>
  </si>
  <si>
    <t>Body</t>
  </si>
  <si>
    <t xml:space="preserve"> použití do 20 kg N/ha</t>
  </si>
  <si>
    <t>použití 20-40 kg N/ha</t>
  </si>
  <si>
    <t xml:space="preserve"> použití nad 40 kg N/ha</t>
  </si>
  <si>
    <t>neporušeno</t>
  </si>
  <si>
    <t>limit překročen do 20 kg  dávky N/ha</t>
  </si>
  <si>
    <t>limit překročen o 20-40 kg  dávky N/ha</t>
  </si>
  <si>
    <t>limit překročen nad 40 kg  dávky N/ha</t>
  </si>
  <si>
    <t>nedodržení do 5 ha plochy, kde je období zákazu hnojení</t>
  </si>
  <si>
    <t xml:space="preserve"> nedodržení 5-10 ha plochy, kde je období zákazu hnojení</t>
  </si>
  <si>
    <t>nedodržení nad 10 ha plochy, kde je období zákazu hnojení</t>
  </si>
  <si>
    <t>překročení limitu do 20 kg N/ha</t>
  </si>
  <si>
    <t>překročení limitu o 20-40 kg N/ha</t>
  </si>
  <si>
    <t>překročení limitu nad 40 kg N/ha</t>
  </si>
  <si>
    <t>nedodržení na ploše 5-10 ha</t>
  </si>
  <si>
    <t>nedodržení na ploše nad 10 ha</t>
  </si>
  <si>
    <t>použití do 20 kg N/ha</t>
  </si>
  <si>
    <t>použití nad 40 kg N/ha</t>
  </si>
  <si>
    <t>nehnojené pásy jsou v průměru užší o méně než 1 m požadované šířky</t>
  </si>
  <si>
    <t>nehnojené pásy jsou v průměru užší o 1-2 m požadované šířky</t>
  </si>
  <si>
    <t>nehnojené pásy jsou v průměru užší o více než 2 m nebo zcela chybí</t>
  </si>
  <si>
    <t>nedodržení na ploše do 5 ha</t>
  </si>
  <si>
    <t>x</t>
  </si>
  <si>
    <t>Oblast: Životní prostředí</t>
  </si>
  <si>
    <t>Podoblast: Ochrana vod</t>
  </si>
  <si>
    <t>SMR 4</t>
  </si>
  <si>
    <t>Implementace nitrátové směrnice 91/676/EHS</t>
  </si>
  <si>
    <t>Nařízení vlády č. 103/2003 (novela 2008)</t>
  </si>
  <si>
    <t>Kontroluje: ÚKZÚZ</t>
  </si>
  <si>
    <t>SMR 3</t>
  </si>
  <si>
    <t>Malý</t>
  </si>
  <si>
    <t>Střední</t>
  </si>
  <si>
    <t>Velký</t>
  </si>
  <si>
    <t>1</t>
  </si>
  <si>
    <t xml:space="preserve">Použití upr. kalů na zem. půdě nebylo podloženo úplným programem u méně než 5 ha ploch, na které byly kaly použity </t>
  </si>
  <si>
    <t>Použití upr. kalů na zem. půdě nebylo podloženo úplným programem u 5 -10 ha ploch, na které byly kaly použity</t>
  </si>
  <si>
    <t xml:space="preserve">Program neobsahoval 1-2 povinné údaje </t>
  </si>
  <si>
    <t>2</t>
  </si>
  <si>
    <t>Zákaz použití kalů nebyl dodržen na ploše do 1 ha</t>
  </si>
  <si>
    <t>Zákaz použití kalů nebyl dodržen na ploše  1-3 ha</t>
  </si>
  <si>
    <t>Zákaz použití kalů nebyl dodržen na ploše nad 3 ha</t>
  </si>
  <si>
    <t>byl porušen jeden zákaz</t>
  </si>
  <si>
    <t>byly porušeny dva zákazy</t>
  </si>
  <si>
    <t>byly porušeny tři a více zákazů</t>
  </si>
  <si>
    <t>3</t>
  </si>
  <si>
    <t>Dávka sušiny kalu na 1 ha nebyla dodržena na méně než 5 ha</t>
  </si>
  <si>
    <t>Dávka sušiny kalu na 1 ha nebyla dodržena na méně než 5 - 10 ha</t>
  </si>
  <si>
    <t>Dávka sušiny kalu na 1 ha nebyla dodržena na více než 10 ha</t>
  </si>
  <si>
    <t>Dávka sušiny kalu na 1 ha byla překročena o méně než 1 tunu stanovené dávky</t>
  </si>
  <si>
    <t>Dávka sušiny kalu na 1 ha byla překročena o více než 2 tuny stanovené dávky</t>
  </si>
  <si>
    <t>4</t>
  </si>
  <si>
    <t>5</t>
  </si>
  <si>
    <t>Je soustavně a řádně vedena evidence o upravených kalech použitých na zemědělské půdě? (§ 9 odst. 6 zák. č. 156/1998 Sb.)</t>
  </si>
  <si>
    <t xml:space="preserve">Chybí jeden z požadovaných údajů </t>
  </si>
  <si>
    <t xml:space="preserve">Chybí dva z požadovaných údajů </t>
  </si>
  <si>
    <t>Chybí tři a více z požadovaných údajů nebo není evidence zpracována</t>
  </si>
  <si>
    <t>Nařízení vlády č. 103/2003 Sb., v platném znění - minimální požadavky pro použití hnojiv</t>
  </si>
  <si>
    <t>Jsou v blízkosti povrchových vod udržovány ochranné nehnojené pásy v šířce 3m od břehové čáry ? (§ 12 písm. a)</t>
  </si>
  <si>
    <t>Je při hnojení zajištěno rovnoměrné pokrytí pozemku? (§ 9 odst. 2 písm. a) zákona č. 156/1998 Sb.)</t>
  </si>
  <si>
    <t>nerovnoměrnost v pokrytí do 25%</t>
  </si>
  <si>
    <t xml:space="preserve">nerovnoměrnost v pokrytí 26-50% </t>
  </si>
  <si>
    <t xml:space="preserve">nerovnoměrnost v pokrytí nad 50% </t>
  </si>
  <si>
    <t>Rozsah dosažených bodů</t>
  </si>
  <si>
    <t>X &lt; 10%  bodů</t>
  </si>
  <si>
    <t xml:space="preserve">X = 10,1 - 40,0% bodů  </t>
  </si>
  <si>
    <t>X = 40,1 – 80,0%  bodů</t>
  </si>
  <si>
    <t>X &gt; 80,1%   bodů</t>
  </si>
  <si>
    <t>Procento srážek bez posouzení opakování PS</t>
  </si>
  <si>
    <t>Zákon č. 326/2004 Sb., v platném znění - minimální požadavky pro použití přípravků na ochranu rostlin</t>
  </si>
  <si>
    <t>Má podnikatel používající přípravky na ochranu rostlin zacházení s nimi zabezpečeno odborně způsobilou osobou nebo absolventem odborného kurzu podle odstavce 4 § 86 zákona? (§ 86)</t>
  </si>
  <si>
    <t xml:space="preserve"> </t>
  </si>
  <si>
    <t>Plní odborně způsobilá osoba nebo absolvent odborného kurzu povinnosti podle odstavce 3 § 86 zákona? (§ 86 odst. 3)</t>
  </si>
  <si>
    <t>Je mechanizační prostředek, jímž je přípravek na ochranu rostlin aplikován opatřen dokladem o funkční způsobilosti (doklad o kontrolním testování)? (§ 66)</t>
  </si>
  <si>
    <t>NAŘÍZENÍ RADY (ES) č. 1782/2003</t>
  </si>
  <si>
    <t>Oblast: Ochrana zdraví člověka, zvířat a rostlin</t>
  </si>
  <si>
    <t>SMR 6</t>
  </si>
  <si>
    <t>Kontroluje: ČPI</t>
  </si>
  <si>
    <t>SMR 7 - 8</t>
  </si>
  <si>
    <t>Zákon č. 154/2000 Sb. o šlechtění, plemenitbě, označování a evidenci hospodářských zvířat, ve znění pozdějších předpisů, vyhláška č. 136/2004Sb., kterou se stanoví podrobnosti označování zvířat a jejich evidence a evidence hospodářství a osob stanovených plemenářským zákonem ve znění vyhlášky č. 199/2007 Sb.</t>
  </si>
  <si>
    <t>9</t>
  </si>
  <si>
    <t>0</t>
  </si>
  <si>
    <t>do 20% zvířat</t>
  </si>
  <si>
    <t>20,01 - 50%</t>
  </si>
  <si>
    <t>nad 50% zvířat</t>
  </si>
  <si>
    <t>20,1 - 50%</t>
  </si>
  <si>
    <t>SMR 8a</t>
  </si>
  <si>
    <t>Podoblast: ochrana vod</t>
  </si>
  <si>
    <t>SMR 2</t>
  </si>
  <si>
    <t>Kontroluje: ČIŽP</t>
  </si>
  <si>
    <t>Zákon č. 254/2001 Sb., o vodách,  vyhláška č. 450/2005 Sb., o nakládání se závadnými látkami.</t>
  </si>
  <si>
    <t>došlo k ohrožení nebo znečištění podzemních nebo povrchových vod v jednom případě</t>
  </si>
  <si>
    <t>došlo k ohrožení nebo znečištění podzemních nebo povrchových vod ve dvou případech</t>
  </si>
  <si>
    <t>došlo k mírnému ohrožení vod</t>
  </si>
  <si>
    <t>došlo k závažnému ohrožení vod</t>
  </si>
  <si>
    <t>došlo ke znečištění povrchových nebo podzemních vod</t>
  </si>
  <si>
    <t>technické zabezpečení neodpovídá v jednom případě</t>
  </si>
  <si>
    <t>technické zabezpečení neodpovídá ve dvou případech</t>
  </si>
  <si>
    <t>malé technické nedostatky</t>
  </si>
  <si>
    <t>střední technické nedostatky</t>
  </si>
  <si>
    <t>převážně nesplňuje požadavky technického zabezpečení</t>
  </si>
  <si>
    <t>-</t>
  </si>
  <si>
    <t xml:space="preserve">zkoušky těsnosti byly provedeny ale ne v požadovaných intervalech </t>
  </si>
  <si>
    <t xml:space="preserve">zkoušky těsnosti nebyly provedeny  </t>
  </si>
  <si>
    <t>jedná se o skladování v nadzemních dvouplášťových nádržích nebo s havarijní vanou</t>
  </si>
  <si>
    <t>jedná se o skladování v ostatních případech nespadajících pod malou a velkou závažnost</t>
  </si>
  <si>
    <t>jedná se o skladování v podzemních jednoplášťových nádržích</t>
  </si>
  <si>
    <t>kontrolní systém pro zjišťování úniku je vybudován ale není provozován</t>
  </si>
  <si>
    <t>kontrolní systém pro zjišťování úniku není vybudován</t>
  </si>
  <si>
    <t>malá závažnost (pevně stanovena)</t>
  </si>
  <si>
    <t>15</t>
  </si>
  <si>
    <t>Podoblast: Označování hospodářských zvířat - skot</t>
  </si>
  <si>
    <t>Podoblast: Označování hospodářských zvířat - prasata</t>
  </si>
  <si>
    <t>Podoblast: Označování hospodářských zvířat  - ovce a kozy</t>
  </si>
  <si>
    <t>Bylo při aplikaci přípravku na ochranu rostlin postupováno v souladu s pokyny k ochraně vod a bylo dodrženo omezení pro použití přípravku na ochranu rostlin v pásmu ochrany zdrojů podzemních vod nebo vodárenských nádrží? (§ 49 odst. 1 písm. b)</t>
  </si>
  <si>
    <t>Malá</t>
  </si>
  <si>
    <t xml:space="preserve">Střední </t>
  </si>
  <si>
    <t>Velká</t>
  </si>
  <si>
    <t>Ne</t>
  </si>
  <si>
    <t>Ano</t>
  </si>
  <si>
    <t>SMR 1</t>
  </si>
  <si>
    <t>Implementace Směrnice Rady o ochraně volně žijících ptáků 79/409/EHS.</t>
  </si>
  <si>
    <t>Zákon č. 114/1992 Sb., o ochraně přírody a krajiny, nařízení vlády pro jednotlivé ptačí oblasti.</t>
  </si>
  <si>
    <t>možný návrat do původního stavu prostřednictvím vhodných opatření</t>
  </si>
  <si>
    <t>bez možnosti návratu do původního stavu</t>
  </si>
  <si>
    <t>Podoblast: Ochrana volně žijících ptáků</t>
  </si>
  <si>
    <t>Podoblast: Ochrana přírodních stanovišť, volně žijících živočichů a planě rostoucích rostlin.</t>
  </si>
  <si>
    <t>SMR 5</t>
  </si>
  <si>
    <t xml:space="preserve">Implementace Směrnice Rady 95/43/EHS o ochraně přírodních stanovišť, volně žijících živočichů a planě rostoucích rostlin. </t>
  </si>
  <si>
    <t>Zákon č. 114/1992 Sb., o ochraně přírody a krajiny.</t>
  </si>
  <si>
    <t>možný návrat do původního stavu samovolným vývojem</t>
  </si>
  <si>
    <t>14</t>
  </si>
  <si>
    <t>18</t>
  </si>
  <si>
    <t>Implementace Směrnice Rady 80/68/EHS o ochraně podzemních vod před znečišťováním nebezpečnými látkami.</t>
  </si>
  <si>
    <t>Implementace Směrnice Rady 86/278/EHS o používání čistírenských kalů v zemědělství.</t>
  </si>
  <si>
    <t>NAŘÍZENÍ RADY (ES) č. 21/2004 o identifikaci a evidenci ovcí a koz.</t>
  </si>
  <si>
    <t>Implementace Směrnice Rady 2008/71/ES o identifikaci a evidování prasat</t>
  </si>
  <si>
    <t>Implementace Nařízení Evropského parlamentu a Rady č. 1760/2000 stanovující systém pro identifikaci a registraci skotu.</t>
  </si>
  <si>
    <t xml:space="preserve">Program neobsahoval 3-5 povinné údaje </t>
  </si>
  <si>
    <t xml:space="preserve">Program neobsahoval 6 a více povinných údajů nebo nebyl zpracován </t>
  </si>
  <si>
    <t>Dávka sušiny kalu na 1 ha byla překročena o 1-2 tuny stanovené dávky</t>
  </si>
  <si>
    <t>Upravené kaly byly nesprávně použity na méně než 0,5 ha ploch</t>
  </si>
  <si>
    <t>Upravené kaly byly nesprávně použity na 0,5-1 ha ploch</t>
  </si>
  <si>
    <t>Upravené kaly byly nesprávně použity na více než 1 ha ploch</t>
  </si>
  <si>
    <t>Došlo k překročení mezní hodnoty pro rizikové látky a prvky v kalech u 1 ukazatele</t>
  </si>
  <si>
    <t>Došlo k překročení mezní hodnoty pro rizikové látky a prvky v kalech u 2 ukazatelů.</t>
  </si>
  <si>
    <t xml:space="preserve">Došlo k překročení mezní hodnoty pro rizikové látky a prvky v kalech u 3 a více ukazatelů </t>
  </si>
  <si>
    <t>Byly při hnojení jednotlivých plodin dodrženy limity stanovené v příloze č. 3 k nařízení vlády č. 103/2003 Sb.? (§ 7 odst. 1)</t>
  </si>
  <si>
    <t>pevně stanoveno</t>
  </si>
  <si>
    <t>Jsou v blízkosti povrchových vod udržovány ochranné nehnojené pásy v šířce 3m od břehové čáry?  (§ 12 a)</t>
  </si>
  <si>
    <t>Nedošlo při zacházení s nebezpečnými látkami k jejich vniknutí do povrchových či podzemních vod nebo k ohrožení jejich prostředí? (§ 39 odst. 1, 5 a 9, zákona č. 254/2001 Sb.)</t>
  </si>
  <si>
    <t>došlo k ohrožení nebo znečištění podzemních nebo povrchových vod ve více než dvou případech</t>
  </si>
  <si>
    <t>technické zabezpečení neodpovídá ve více než dvou případech</t>
  </si>
  <si>
    <t>Jsou nejméně jednou za pět let, pokud není technickou normou nebo výrobcem stanovena lhůta kratší, prováděny zkoušky těsnosti potrubí a nádrží určených pro skladování ropných látek? (§ 39 odst. 4, písm. c, zákona č. 254/2001 Sb.)</t>
  </si>
  <si>
    <t>Je vybudován a provozován odpovídající kontrolní systém pro zjišťování úniku skladovaných ropných látek? (§ 39 odst. 4, písm. d, zákona č. 254/2001 Sb.)</t>
  </si>
  <si>
    <t>poškození nebo negativní zásah na více než 30% rozlohy příslušné části lokality nebo úseku toku *</t>
  </si>
  <si>
    <t>zničení příslušné části lokality nebo úseku toku, případně úplná eliminace ekostabilizační funkce *</t>
  </si>
  <si>
    <t>kácení více než 10ks stromů nebo více než 1/3 jejich počtu z  velké skupiny nebo více než 5 ks solitérních stromů nebo likvidace více než 50% plochy ostatní zeleně</t>
  </si>
  <si>
    <t>kácení nebo likvidace mimo vegetační období dřevin</t>
  </si>
  <si>
    <t>kácení nebo likvidace ve vegetačním období dřevin</t>
  </si>
  <si>
    <t>kácení nebo likvidace ve vegetačním období dřevin a v době hnízdění ptactva</t>
  </si>
  <si>
    <t>zničení jednotlivého užívaného hnízda nebo usmrcení jedince nebo škodlivý zásah na území do 30 % rozlohy příslušné části hnízdiště cílového druhu *</t>
  </si>
  <si>
    <t>zničení většího počtu užívaných hnízd nebo usmrcení většího počtu jedinců nebo škodlivý zásah na území nad 30% rozlohy příslušné části hnízdiště cílového druhu *</t>
  </si>
  <si>
    <t>zničení hnízdní kolonie nebo usmrcení velkého počtu jedinců nebo destrukce příslušné části hnízdiště cílového druhu *</t>
  </si>
  <si>
    <t>usmrcení nebo zničení užívaného hnízda mimo hnízdní období, při zásahu do hnízdiště neohrožena hnízdní sezóna cílového druhu</t>
  </si>
  <si>
    <t xml:space="preserve">usmrcení ptáka nebo zničení užívaného hnízda v hnízdním období, při zásahu do hnízdiště ohrožena hnízdní sezóna bez likvidace populace cílového druhu  </t>
  </si>
  <si>
    <t>záměrné zničení obsazeného hnízda, při zásahu do hnízdiště ohrožena i místní populace cílového druhu</t>
  </si>
  <si>
    <t>škodlivý zásah na území o velikosti nad 30 % rozlohy skutečného nebo předpokládaného výskytu předmětu ochrany *</t>
  </si>
  <si>
    <t>škodlivý zásah eliminující výskyt předmětu ochrany na příslušném území *</t>
  </si>
  <si>
    <t xml:space="preserve">Jsou sklady nebezpečných látek vhodné z hlediska ochrany vod? (§ 39 odst. 4, písm. a, b,  zákona č. 254/2001 Sb.) </t>
  </si>
  <si>
    <r>
      <t>*</t>
    </r>
    <r>
      <rPr>
        <sz val="10"/>
        <rFont val="Verdana"/>
        <family val="2"/>
      </rPr>
      <t xml:space="preserve"> Postiženou plochu obecně vztahovat k rozloze chráněného prvku v rámci půdním bloků, které jsou kontrolovaným subjektem obhospodařovány (tj. např. více než 50% z rozlohy, která je součástí těchto půdních bloků). V případech kdy je součástí obhospodařovaných půdních bloků chráněný prvek pouze okrajově (např. vymezená plocha tvoří méně než 1/10 plochy kontrolovaných půdních bloků nebo je součástí těchto půdních bloků méně než 1/10 celkové rozlohy vymezené plochy), posuzovat poškození mírněji. V případech kdy naopak chráněný prvek tvoří většinu plochy kontrolovaných půdních bloků, nebo je v těchto blocích obsažen celý či jeho převážná část, posuzovat poškození přísněji.</t>
    </r>
  </si>
  <si>
    <t>Jsou skladované přípravky uskladněny v originálních obalech, podle jejich druhů nebo odděleně od jiných výrobků nebo přípravků určených k likvidaci jako odpad nebo mimo dosah látek, které by mohly ovlivnit vlastnosti skladovaných přípravků? (§ 46 písm. a) bod 1 a 5)</t>
  </si>
  <si>
    <t>nedodržení na ploše do 10 ha</t>
  </si>
  <si>
    <t>nedodržení na ploše 10 - 20 ha</t>
  </si>
  <si>
    <t>nedodržení na ploše nad 20 ha</t>
  </si>
  <si>
    <t>Evidence používání upravených kalů chybí u jednoho půdního bloku nebo dílu půdního bloku.</t>
  </si>
  <si>
    <t>Evidence používání upravených kalů chybí u dvou až tří půdních bloků nebo dílů půdních bloků.</t>
  </si>
  <si>
    <t>Evidence používání upravených kalů chybí u tří a více půdních bloků nebo dílů půdních bloků.</t>
  </si>
  <si>
    <t>Byl dodržen zákaz použití dusíkatých hnojivých látek v období zákazu hnojení? (§ 6 odst. 1)</t>
  </si>
  <si>
    <t>Byl dodržen maximální limit 170 kg N/ha/rok v použitých organických, organominerálních a statkových hnojivech v průměru zemědělského podniku? (§ 8 odst. 1)</t>
  </si>
  <si>
    <t>Byl dodržen zákaz pěstování širokořádkových plodin (kukuřice, slunečnice, sója, bob, brambory apod.) na pozemcích se sklonem nad 7°, které sousedí s útvary povrchových vod nebo se od nich nachází ve vzdálenosti menší než 25 m? (§11 odst. 2)</t>
  </si>
  <si>
    <t>Byl dodržen zákaz hnojení na půdu přesycenou vodou, pokrytou vrstvou sněhu vyšší než 5 cm nebo promrzlou do hloubky větší než 8 cm? (§ 9 odst. 2 písm. c) zákona č. 156/1998 Sb.)</t>
  </si>
  <si>
    <t xml:space="preserve">použití do 20 kg N/ha </t>
  </si>
  <si>
    <t xml:space="preserve">použití 20-40 kg N/ha </t>
  </si>
  <si>
    <t xml:space="preserve">použití nad 40 kg N/ha </t>
  </si>
  <si>
    <t>KONTROLA PODMÍNĚNOSTI</t>
  </si>
  <si>
    <t>Nedošlo k  poškození nebo zničení  významného krajinného prvku vodní tok a niva ? (§ 4 odst.2 z.č. 114/1992 Sb.)</t>
  </si>
  <si>
    <t>Nedošlo k zásahu do krajinných prvků (remízky, meze, křovinné pásy a jiná rozptýlená zeleň) v rozporu se zákonem ? (§ 8 a 5a odst.1 z.č. 114/92 o ochraně přírody a krajiny)</t>
  </si>
  <si>
    <t>Nedošlo k úmyslnému usmrcení ptáka nebo úmyslnému zničení jeho užívaného hnízda ? ** (§ 5a odst.1 z.č. 114/92 o ochraně přírody a krajiny)</t>
  </si>
  <si>
    <t>Nedochází  k poškození předmětu ochrany evropsky významné lokality ? (§ 45b z.č. 114/92 o ochraně přírody a krajiny)</t>
  </si>
  <si>
    <t>Registr prasat v hospodářství je založen a veden? (§ 23 odst. 1 písm. b) zákona č. 16/2004 Sb. ( zákona č. 154/2000 Sb.) a § 52 vyhl. č.136/2004 Sb. ve znění vyhl. 199/2007 Sb.)</t>
  </si>
  <si>
    <t>Stájový registr je založen a veden ? (§ 23 odst. 1 písm. b) zákona č. 16/2004 Sb. ( zákona č. 154/2000 Sb.) a § 34 a příloha č. 7  vyhl. č. 136/2004 Sb. ve znění vyhl. 199/2007 Sb.).</t>
  </si>
  <si>
    <t>poškození nebo negativní zásah na max. 30% rozlohy příslušné části lokality nebo úseku toku  *</t>
  </si>
  <si>
    <t>kácení max. 2 ks stromů z velké skupiny nebo likvidace max. 10% ostatní zeleně z většího celku</t>
  </si>
  <si>
    <t>kácení 3-10 ks stromů nebo max. 1/3 jejich počtu z velké skupiny nebo kácení max. 5 ks solitérních stromů nebo likvidace max. 50 % plochy ostatní zeleně</t>
  </si>
  <si>
    <t xml:space="preserve">Zákon č. 185/2001 Sb. o odpadech, vyhl.. Č. 382/2001 Sb., zákon č. 156/1998 Sb. o hnojivech. </t>
  </si>
  <si>
    <t xml:space="preserve">Bylo používání kalů podloženo zpracovaným Programem použití upravených kalů na zemědělské půdě? (§ 33 odst. 2 zák. č. 185/2001 Sb., o odpadech, § 5 Vyhl... č. 382/2001 Sb.) </t>
  </si>
  <si>
    <t xml:space="preserve">Použití Upr... kalů na zem. půdě nebylo podloženo úplným programem u více než 10 ha ploch, na které byly kaly použity </t>
  </si>
  <si>
    <t>Byl dodržen zákaz použití kalu? (§ 33 odst. 3 zák. č. 185/2001 Sb. o odpadech, § 2, 3 Vyhl... č. 382/2001 Sb.)</t>
  </si>
  <si>
    <t>Byla dodržena dávka sušiny kalu na 1 ha? (§ 1 písm. c) Vyhl... č. 382/2001 Sb.)</t>
  </si>
  <si>
    <t>Byly na zemědělské půdě použity upravené kaly splňující mezní hodnoty obsahu rizikových látek a rizikových prvků a jejich použití nemohlo vést ke vzniku škody na zemědělské půdě nebo na okolních pozemcích ? (§ 9 odst. 2, 3 zák. č. 156/1998 Sb., § 3 Vyhl... č. 382/2001 Sb.)</t>
  </si>
  <si>
    <t>Odpovídají jímky a nádrže kapacitně minimálně čtyřměsíční produkci kejdy a tříměsíční produkci močůvky a hnojůvky (při doložitelném uvedení do oběhu nebo jiném využití 2-měsíční produkci) a jsou dostatečná pro uskladnění v období zákazu hnojení? (§ 9 odst. 1)</t>
  </si>
  <si>
    <t>škodlivý zásah na území o velikosti max. do 30% rozlohy skutečného nebo předpokládaného výskytu předmětu ochrany *</t>
  </si>
  <si>
    <t xml:space="preserve">Použití přípravku do 2 % obhospodařované plochy ochranného pásma vod </t>
  </si>
  <si>
    <t>Použití přípravku od 2%  do 10%  obhospodařované plochy ochranného pásma vod</t>
  </si>
  <si>
    <t>Použití přípravku nad 10%   obhospodařované plochy ochranného pásma vod</t>
  </si>
  <si>
    <t>Na hospodářství nebyla zjištěna nikdy neoznačená zvířata? (§ 22 odst. 1 zákona č. 16/2004 Sb. ( zákona č. 154/2000 Sb.)).</t>
  </si>
  <si>
    <t>Na hospodářství nebyla zjištěna zvířata, na která nebyly vydány průvodní listy skotu pověřenou osobou ? (§ 23 odst. 4 §  zákona č. 16/2004 Sb. ( zákona č. 154/2000 Sb.), § 39 a příloha č. 7 vyhl. č. 136/2004 Sb. ve znění vyhl. 199/2007 Sb.).</t>
  </si>
  <si>
    <t xml:space="preserve">Na hospodářství nebyla zjištěna zvířata nikdy neevidovaná v ústřední evidenci? (§ 23 odst. 1 písm. c) zákona č. 16/2004 Sb. ( zákona č. 154/2000 Sb.) a § 34 odst. 3 vyhl. 136/2004 Sb. ve znění vyhl. 199/2007 Sb. ).  </t>
  </si>
  <si>
    <t>Hospodářství je zaregistrované v ústřední evidenci? (§ 23 odst. 1 písm. a) zákona č. 16/2004 Sb. ( zákona č. 154/2000 Sb.) a §§ 28, 29 vyhl. 136/2004 Sb. ve znění vyhl. 199/2007 Sb.)</t>
  </si>
  <si>
    <t>Na hospodářství nebyla zjištěna nikdy neoznačená zvířata? (§ 22 odst. 1 zákona č. 16/2004 Sb. ( zákona č. 154/2000 Sb.).</t>
  </si>
  <si>
    <t>Na hospodářství nebyla zjištěna zvířata nikdy neevidovaná v ústřední evidenci? (§ 23 odst. 1 písm. c) zákona č. 16/2004 Sb. ( zákona č. 154/2000 Sb.) a § 34 odst. 3 vyhl. 136/2004 Sb. ve znění vyhl. 199/2007 Sb.).</t>
  </si>
  <si>
    <t>2 - 5 druhů skladovaných přípravků (podle obchod. názvu)</t>
  </si>
  <si>
    <t>Více než 6 druhů skladovaných přípravků (podle obch. názvu)</t>
  </si>
  <si>
    <t xml:space="preserve">1 druh skladovaného přípravku (podle obchod. názvu) </t>
  </si>
  <si>
    <t>nedodržení na ploše do 5 ha pozemků se sklonem nad 7°, které současně sousedí s útvarem povrchových vod.</t>
  </si>
  <si>
    <t>nedodržení na ploše 5-10 ha pozemků se sklonem nad 7° , které současně sousedí s útvarem povrchových vod.</t>
  </si>
  <si>
    <t>nedodržení na ploše nad 10 ha pozemků se sklonem nad 7° , které současně sousedí s útvarem povrchových vod.</t>
  </si>
  <si>
    <t xml:space="preserve">širokořádkové plodiny byly pěstovány na pozemcích se sklonem nad 7°, které současně sousedí s útvary povrchových vod, v délce do 25 m </t>
  </si>
  <si>
    <t xml:space="preserve">širokořádkové plodiny byly pěstovány na pozemcích se sklonem nad 7°, které současně sousedí s útvary povrchových vod, v délce 26 - 50 m </t>
  </si>
  <si>
    <t xml:space="preserve">širokořádkové plodiny byly pěstovány na pozemcích se sklonem nad 7°, které současně sousedí s útvary povrchových vod, v délce nad 50 m </t>
  </si>
  <si>
    <t xml:space="preserve">nehnojené pásy nejsou udržovány v délce menší než 50 m </t>
  </si>
  <si>
    <t xml:space="preserve">nehnojené pásy nejsou udržovány v délce 50-100 m </t>
  </si>
  <si>
    <t xml:space="preserve">nehnojené pásy nejsou udržovány v délce větší než 100 m </t>
  </si>
  <si>
    <t>nedodržení limitu na ploše do 20 ha</t>
  </si>
  <si>
    <t>nedodržení limitu na ploše 20-50 ha</t>
  </si>
  <si>
    <t>nedodržení limitu na ploše nad 50 ha</t>
  </si>
  <si>
    <t>zemědělský podnikatel obhospodařuje více než 1000 ha zemědělské půdy vhodné ke hnojení</t>
  </si>
  <si>
    <t>zemědělský podnikatel obhospodařuje 100 - 1000 ha zemědělské půdy vhodné ke hnojení</t>
  </si>
  <si>
    <t>zemědělský podnikatel obhospodařuje méně než 100 ha zemědělské půdy vhodné ke hnojení</t>
  </si>
  <si>
    <r>
      <t>**</t>
    </r>
    <r>
      <rPr>
        <sz val="10"/>
        <rFont val="Verdana"/>
        <family val="2"/>
      </rPr>
      <t xml:space="preserve"> Usmrcování ptáků a zejména ničení hnízdišť kontrolovat zejména v případě druhů, pro které jsou v rámci směrnice o ptácích vymezována hnízdiště, tj. bahňák, kulík říční, čejka chocholatá, břehouš černoocasý, vodouš rudonohý, koliha velká, bekasina otavní. V těchto případech jsou hospodařící subjekty vyrozuměny o výskytu těchto druhů a lze prokázat vědomé a tedy úmyslné usmrcení ptáka či zničení hnízdiště v průběhu prováděných činností. U ostatních druhů ptáků posuzovat pouze cílené škodlivé zásahy namířené cíleně proti jejich přirozenému vývoji. Užívaným hnízdem se rozumí pravidelně obsazované hnízdo nebo hnízdiště druhů, které využívají a obsazují svá hnízda po dobu více let.</t>
    </r>
  </si>
  <si>
    <r>
      <t>Chybí kapacita jímek do 30 m</t>
    </r>
    <r>
      <rPr>
        <vertAlign val="superscript"/>
        <sz val="8"/>
        <rFont val="Times New Roman CE"/>
        <family val="1"/>
      </rPr>
      <t>3</t>
    </r>
  </si>
  <si>
    <r>
      <t>Chybí kapacita jímek od 31 do 60 m</t>
    </r>
    <r>
      <rPr>
        <vertAlign val="superscript"/>
        <sz val="8"/>
        <rFont val="Times New Roman CE"/>
        <family val="1"/>
      </rPr>
      <t>3</t>
    </r>
  </si>
  <si>
    <r>
      <t>Chybí kapacita jímek nad 60 m</t>
    </r>
    <r>
      <rPr>
        <vertAlign val="superscript"/>
        <sz val="8"/>
        <rFont val="Times New Roman CE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</si>
</sst>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5]d\.\ mmmm\ yyyy"/>
  </numFmts>
  <fonts count="55">
    <font>
      <sz val="10"/>
      <name val="Arial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12"/>
      <name val="Arial CE"/>
      <family val="2"/>
    </font>
    <font>
      <sz val="10"/>
      <name val="Cambria"/>
      <family val="1"/>
    </font>
    <font>
      <sz val="8"/>
      <name val="Arial CE"/>
      <family val="0"/>
    </font>
    <font>
      <sz val="8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b/>
      <sz val="10"/>
      <name val="Times New Roman CE"/>
      <family val="0"/>
    </font>
    <font>
      <b/>
      <sz val="8"/>
      <color indexed="12"/>
      <name val="Times New Roman CE"/>
      <family val="1"/>
    </font>
    <font>
      <b/>
      <sz val="8"/>
      <name val="Arial CE"/>
      <family val="0"/>
    </font>
    <font>
      <b/>
      <sz val="10"/>
      <name val="Cambria"/>
      <family val="0"/>
    </font>
    <font>
      <b/>
      <sz val="10"/>
      <name val="Arial"/>
      <family val="2"/>
    </font>
    <font>
      <sz val="12"/>
      <color indexed="2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Cambria"/>
      <family val="1"/>
    </font>
    <font>
      <i/>
      <sz val="8"/>
      <name val="Times New Roman CE"/>
      <family val="1"/>
    </font>
    <font>
      <b/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vertAlign val="superscript"/>
      <sz val="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3" fillId="0" borderId="0">
      <alignment/>
      <protection/>
    </xf>
    <xf numFmtId="0" fontId="23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" fillId="0" borderId="0" xfId="47" applyFont="1" applyAlignment="1">
      <alignment horizontal="left" vertical="center" wrapText="1"/>
      <protection/>
    </xf>
    <xf numFmtId="0" fontId="2" fillId="0" borderId="0" xfId="47" applyFont="1" applyAlignment="1">
      <alignment horizontal="left" vertical="center" wrapText="1"/>
      <protection/>
    </xf>
    <xf numFmtId="0" fontId="23" fillId="0" borderId="0" xfId="47" applyAlignment="1">
      <alignment horizontal="left"/>
      <protection/>
    </xf>
    <xf numFmtId="0" fontId="17" fillId="0" borderId="0" xfId="47" applyFont="1" applyAlignment="1">
      <alignment horizontal="left"/>
      <protection/>
    </xf>
    <xf numFmtId="0" fontId="16" fillId="0" borderId="0" xfId="47" applyFont="1">
      <alignment/>
      <protection/>
    </xf>
    <xf numFmtId="0" fontId="17" fillId="0" borderId="0" xfId="47" applyFont="1" applyAlignment="1">
      <alignment horizontal="center" vertical="center" wrapText="1"/>
      <protection/>
    </xf>
    <xf numFmtId="0" fontId="16" fillId="0" borderId="0" xfId="47" applyFont="1" applyAlignment="1">
      <alignment horizontal="center" vertical="center" wrapText="1"/>
      <protection/>
    </xf>
    <xf numFmtId="0" fontId="17" fillId="0" borderId="0" xfId="47" applyFont="1">
      <alignment/>
      <protection/>
    </xf>
    <xf numFmtId="0" fontId="16" fillId="0" borderId="0" xfId="47" applyFont="1" applyAlignment="1">
      <alignment horizontal="left"/>
      <protection/>
    </xf>
    <xf numFmtId="0" fontId="16" fillId="0" borderId="0" xfId="47" applyFont="1" applyAlignment="1">
      <alignment horizontal="left" vertical="center" wrapText="1"/>
      <protection/>
    </xf>
    <xf numFmtId="49" fontId="16" fillId="0" borderId="0" xfId="47" applyNumberFormat="1" applyFont="1" applyAlignment="1">
      <alignment horizontal="left" vertical="center"/>
      <protection/>
    </xf>
    <xf numFmtId="0" fontId="17" fillId="0" borderId="0" xfId="47" applyFont="1" applyAlignment="1">
      <alignment horizontal="left" vertical="center" wrapText="1"/>
      <protection/>
    </xf>
    <xf numFmtId="49" fontId="3" fillId="0" borderId="0" xfId="47" applyNumberFormat="1" applyFont="1" applyAlignment="1">
      <alignment horizontal="left" vertical="center"/>
      <protection/>
    </xf>
    <xf numFmtId="49" fontId="18" fillId="16" borderId="27" xfId="47" applyNumberFormat="1" applyFont="1" applyFill="1" applyBorder="1" applyAlignment="1">
      <alignment horizontal="center" vertical="center"/>
      <protection/>
    </xf>
    <xf numFmtId="0" fontId="3" fillId="19" borderId="13" xfId="47" applyFont="1" applyFill="1" applyBorder="1" applyAlignment="1">
      <alignment horizontal="left" vertical="center" wrapText="1"/>
      <protection/>
    </xf>
    <xf numFmtId="0" fontId="18" fillId="19" borderId="13" xfId="47" applyFont="1" applyFill="1" applyBorder="1" applyAlignment="1">
      <alignment horizontal="center" vertical="center" wrapText="1"/>
      <protection/>
    </xf>
    <xf numFmtId="0" fontId="3" fillId="19" borderId="17" xfId="47" applyFont="1" applyFill="1" applyBorder="1" applyAlignment="1">
      <alignment horizontal="center" vertical="center" wrapText="1"/>
      <protection/>
    </xf>
    <xf numFmtId="0" fontId="18" fillId="0" borderId="0" xfId="47" applyFont="1">
      <alignment/>
      <protection/>
    </xf>
    <xf numFmtId="0" fontId="4" fillId="0" borderId="0" xfId="47" applyFont="1">
      <alignment/>
      <protection/>
    </xf>
    <xf numFmtId="49" fontId="3" fillId="0" borderId="27" xfId="47" applyNumberFormat="1" applyFont="1" applyBorder="1" applyAlignment="1">
      <alignment horizontal="center" vertical="center"/>
      <protection/>
    </xf>
    <xf numFmtId="0" fontId="1" fillId="0" borderId="28" xfId="47" applyFont="1" applyBorder="1" applyAlignment="1">
      <alignment horizontal="left" vertical="center" wrapText="1"/>
      <protection/>
    </xf>
    <xf numFmtId="0" fontId="2" fillId="0" borderId="28" xfId="47" applyFont="1" applyBorder="1" applyAlignment="1">
      <alignment horizontal="center" vertical="center" wrapText="1"/>
      <protection/>
    </xf>
    <xf numFmtId="0" fontId="1" fillId="0" borderId="29" xfId="47" applyFont="1" applyBorder="1" applyAlignment="1">
      <alignment horizontal="center" vertical="center" wrapText="1"/>
      <protection/>
    </xf>
    <xf numFmtId="0" fontId="38" fillId="0" borderId="0" xfId="47" applyFont="1">
      <alignment/>
      <protection/>
    </xf>
    <xf numFmtId="0" fontId="23" fillId="0" borderId="0" xfId="47">
      <alignment/>
      <protection/>
    </xf>
    <xf numFmtId="0" fontId="2" fillId="0" borderId="14" xfId="47" applyFont="1" applyBorder="1" applyAlignment="1">
      <alignment horizontal="left" vertical="center" wrapText="1"/>
      <protection/>
    </xf>
    <xf numFmtId="0" fontId="2" fillId="0" borderId="18" xfId="47" applyFont="1" applyBorder="1" applyAlignment="1">
      <alignment horizontal="center" vertical="center" wrapText="1"/>
      <protection/>
    </xf>
    <xf numFmtId="0" fontId="40" fillId="0" borderId="18" xfId="47" applyFont="1" applyBorder="1" applyAlignment="1">
      <alignment horizontal="center" vertical="center" wrapText="1"/>
      <protection/>
    </xf>
    <xf numFmtId="0" fontId="1" fillId="0" borderId="19" xfId="47" applyFont="1" applyBorder="1" applyAlignment="1">
      <alignment horizontal="center" vertical="center" wrapText="1"/>
      <protection/>
    </xf>
    <xf numFmtId="0" fontId="2" fillId="0" borderId="20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center" vertical="center" wrapText="1"/>
      <protection/>
    </xf>
    <xf numFmtId="0" fontId="40" fillId="0" borderId="21" xfId="47" applyFont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41" fillId="0" borderId="19" xfId="47" applyFont="1" applyBorder="1" applyAlignment="1">
      <alignment horizontal="center" vertical="center" wrapText="1"/>
      <protection/>
    </xf>
    <xf numFmtId="0" fontId="2" fillId="0" borderId="30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 wrapText="1"/>
      <protection/>
    </xf>
    <xf numFmtId="0" fontId="40" fillId="0" borderId="15" xfId="47" applyFont="1" applyBorder="1" applyAlignment="1">
      <alignment horizontal="center" vertical="center" wrapText="1"/>
      <protection/>
    </xf>
    <xf numFmtId="0" fontId="1" fillId="0" borderId="23" xfId="47" applyFont="1" applyBorder="1" applyAlignment="1">
      <alignment horizontal="center" vertical="center" wrapText="1"/>
      <protection/>
    </xf>
    <xf numFmtId="0" fontId="2" fillId="0" borderId="31" xfId="47" applyFont="1" applyBorder="1" applyAlignment="1">
      <alignment horizontal="left" vertical="center" wrapText="1"/>
      <protection/>
    </xf>
    <xf numFmtId="0" fontId="2" fillId="0" borderId="21" xfId="47" applyFont="1" applyBorder="1" applyAlignment="1">
      <alignment horizontal="center" vertical="center" wrapText="1"/>
      <protection/>
    </xf>
    <xf numFmtId="0" fontId="2" fillId="0" borderId="32" xfId="47" applyFont="1" applyBorder="1" applyAlignment="1">
      <alignment horizontal="left" vertical="center" wrapText="1"/>
      <protection/>
    </xf>
    <xf numFmtId="0" fontId="2" fillId="0" borderId="25" xfId="47" applyFont="1" applyBorder="1" applyAlignment="1">
      <alignment horizontal="center" vertical="center" wrapText="1"/>
      <protection/>
    </xf>
    <xf numFmtId="0" fontId="40" fillId="0" borderId="25" xfId="47" applyFont="1" applyBorder="1" applyAlignment="1">
      <alignment horizontal="center" vertical="center" wrapText="1"/>
      <protection/>
    </xf>
    <xf numFmtId="0" fontId="1" fillId="0" borderId="26" xfId="47" applyFont="1" applyBorder="1" applyAlignment="1">
      <alignment horizontal="center" vertical="center" wrapText="1"/>
      <protection/>
    </xf>
    <xf numFmtId="0" fontId="2" fillId="0" borderId="21" xfId="47" applyFont="1" applyBorder="1" applyAlignment="1">
      <alignment horizontal="left" vertical="center" wrapText="1"/>
      <protection/>
    </xf>
    <xf numFmtId="0" fontId="10" fillId="0" borderId="0" xfId="47" applyFont="1" applyAlignment="1">
      <alignment horizontal="left" vertical="center"/>
      <protection/>
    </xf>
    <xf numFmtId="0" fontId="9" fillId="0" borderId="0" xfId="47" applyFont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 wrapText="1"/>
      <protection/>
    </xf>
    <xf numFmtId="0" fontId="38" fillId="0" borderId="0" xfId="47" applyFont="1" applyBorder="1" applyAlignment="1">
      <alignment horizontal="center" vertical="center" wrapText="1"/>
      <protection/>
    </xf>
    <xf numFmtId="49" fontId="18" fillId="0" borderId="0" xfId="47" applyNumberFormat="1" applyFont="1" applyAlignment="1">
      <alignment horizontal="left" vertical="center"/>
      <protection/>
    </xf>
    <xf numFmtId="0" fontId="2" fillId="0" borderId="0" xfId="47" applyFont="1" applyAlignment="1">
      <alignment horizontal="left" vertical="center"/>
      <protection/>
    </xf>
    <xf numFmtId="0" fontId="1" fillId="0" borderId="0" xfId="47" applyFont="1" applyAlignment="1">
      <alignment horizontal="left" vertical="center"/>
      <protection/>
    </xf>
    <xf numFmtId="49" fontId="18" fillId="0" borderId="0" xfId="47" applyNumberFormat="1" applyFont="1" applyAlignment="1">
      <alignment horizontal="center" vertical="center"/>
      <protection/>
    </xf>
    <xf numFmtId="0" fontId="2" fillId="0" borderId="0" xfId="47" applyFont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10" fillId="0" borderId="0" xfId="47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38" fillId="0" borderId="0" xfId="47" applyFont="1" applyAlignment="1">
      <alignment horizontal="left"/>
      <protection/>
    </xf>
    <xf numFmtId="0" fontId="42" fillId="0" borderId="0" xfId="0" applyFont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5" fillId="19" borderId="38" xfId="0" applyFont="1" applyFill="1" applyBorder="1" applyAlignment="1">
      <alignment horizontal="center" vertical="center" wrapText="1"/>
    </xf>
    <xf numFmtId="0" fontId="16" fillId="19" borderId="25" xfId="0" applyFont="1" applyFill="1" applyBorder="1" applyAlignment="1">
      <alignment horizontal="left" vertical="center" wrapText="1"/>
    </xf>
    <xf numFmtId="0" fontId="8" fillId="19" borderId="13" xfId="0" applyFont="1" applyFill="1" applyBorder="1" applyAlignment="1">
      <alignment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" fillId="0" borderId="22" xfId="47" applyNumberFormat="1" applyFont="1" applyBorder="1" applyAlignment="1">
      <alignment horizontal="center" vertical="center" wrapText="1"/>
      <protection/>
    </xf>
    <xf numFmtId="49" fontId="0" fillId="0" borderId="4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1" fillId="0" borderId="46" xfId="47" applyNumberFormat="1" applyFont="1" applyBorder="1" applyAlignment="1">
      <alignment horizontal="center" vertical="center" wrapText="1"/>
      <protection/>
    </xf>
    <xf numFmtId="0" fontId="2" fillId="0" borderId="15" xfId="47" applyFont="1" applyBorder="1" applyAlignment="1">
      <alignment horizontal="center" vertical="center" wrapText="1"/>
      <protection/>
    </xf>
    <xf numFmtId="49" fontId="1" fillId="0" borderId="29" xfId="47" applyNumberFormat="1" applyFont="1" applyBorder="1" applyAlignment="1">
      <alignment horizontal="center" vertical="center" wrapText="1"/>
      <protection/>
    </xf>
    <xf numFmtId="0" fontId="46" fillId="0" borderId="21" xfId="47" applyFont="1" applyBorder="1" applyAlignment="1">
      <alignment horizontal="center" vertical="center" wrapText="1"/>
      <protection/>
    </xf>
    <xf numFmtId="49" fontId="46" fillId="0" borderId="47" xfId="0" applyNumberFormat="1" applyFont="1" applyBorder="1" applyAlignment="1">
      <alignment horizontal="center" vertical="center" wrapText="1"/>
    </xf>
    <xf numFmtId="49" fontId="46" fillId="0" borderId="48" xfId="0" applyNumberFormat="1" applyFont="1" applyBorder="1" applyAlignment="1">
      <alignment horizontal="center" vertical="center" wrapText="1"/>
    </xf>
    <xf numFmtId="49" fontId="46" fillId="0" borderId="46" xfId="0" applyNumberFormat="1" applyFont="1" applyBorder="1" applyAlignment="1">
      <alignment horizontal="center" vertical="center" wrapText="1"/>
    </xf>
    <xf numFmtId="49" fontId="46" fillId="0" borderId="49" xfId="0" applyNumberFormat="1" applyFont="1" applyBorder="1" applyAlignment="1">
      <alignment horizontal="center" vertical="center" wrapText="1"/>
    </xf>
    <xf numFmtId="49" fontId="46" fillId="0" borderId="43" xfId="0" applyNumberFormat="1" applyFont="1" applyBorder="1" applyAlignment="1">
      <alignment horizontal="center" vertical="center" wrapText="1"/>
    </xf>
    <xf numFmtId="49" fontId="46" fillId="0" borderId="30" xfId="0" applyNumberFormat="1" applyFont="1" applyFill="1" applyBorder="1" applyAlignment="1">
      <alignment horizontal="center" vertical="center" wrapText="1"/>
    </xf>
    <xf numFmtId="49" fontId="47" fillId="0" borderId="43" xfId="0" applyNumberFormat="1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top" wrapText="1"/>
    </xf>
    <xf numFmtId="0" fontId="17" fillId="0" borderId="0" xfId="47" applyFont="1" applyAlignment="1">
      <alignment/>
      <protection/>
    </xf>
    <xf numFmtId="49" fontId="2" fillId="0" borderId="25" xfId="47" applyNumberFormat="1" applyFont="1" applyBorder="1" applyAlignment="1">
      <alignment horizontal="center" vertical="center" wrapText="1"/>
      <protection/>
    </xf>
    <xf numFmtId="49" fontId="40" fillId="0" borderId="25" xfId="47" applyNumberFormat="1" applyFont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1" fillId="0" borderId="15" xfId="47" applyFont="1" applyBorder="1" applyAlignment="1">
      <alignment horizontal="center" vertical="center" wrapText="1"/>
      <protection/>
    </xf>
    <xf numFmtId="0" fontId="1" fillId="0" borderId="23" xfId="47" applyFont="1" applyBorder="1" applyAlignment="1">
      <alignment horizontal="center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1" fillId="0" borderId="25" xfId="47" applyFont="1" applyBorder="1" applyAlignment="1">
      <alignment horizontal="center" vertical="center" wrapText="1"/>
      <protection/>
    </xf>
    <xf numFmtId="0" fontId="1" fillId="0" borderId="18" xfId="47" applyFont="1" applyBorder="1" applyAlignment="1">
      <alignment horizontal="center" vertical="center" wrapText="1"/>
      <protection/>
    </xf>
    <xf numFmtId="0" fontId="48" fillId="0" borderId="2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2" fillId="0" borderId="13" xfId="47" applyFont="1" applyBorder="1" applyAlignment="1">
      <alignment horizontal="center" vertical="center" wrapText="1"/>
      <protection/>
    </xf>
    <xf numFmtId="0" fontId="1" fillId="0" borderId="21" xfId="47" applyFont="1" applyBorder="1" applyAlignment="1">
      <alignment horizontal="center" vertical="center" wrapText="1"/>
      <protection/>
    </xf>
    <xf numFmtId="0" fontId="1" fillId="0" borderId="15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 vertical="center" wrapText="1"/>
      <protection/>
    </xf>
    <xf numFmtId="0" fontId="46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/>
    </xf>
    <xf numFmtId="0" fontId="16" fillId="19" borderId="17" xfId="0" applyFont="1" applyFill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top" wrapText="1"/>
    </xf>
    <xf numFmtId="0" fontId="46" fillId="0" borderId="4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 wrapText="1"/>
    </xf>
    <xf numFmtId="0" fontId="23" fillId="0" borderId="0" xfId="47" applyFont="1" applyAlignment="1">
      <alignment horizontal="left"/>
      <protection/>
    </xf>
    <xf numFmtId="0" fontId="23" fillId="0" borderId="0" xfId="47" applyFont="1">
      <alignment/>
      <protection/>
    </xf>
    <xf numFmtId="0" fontId="53" fillId="18" borderId="52" xfId="0" applyFont="1" applyFill="1" applyBorder="1" applyAlignment="1">
      <alignment horizontal="center" wrapText="1"/>
    </xf>
    <xf numFmtId="0" fontId="53" fillId="18" borderId="53" xfId="0" applyFont="1" applyFill="1" applyBorder="1" applyAlignment="1">
      <alignment horizontal="center" wrapText="1"/>
    </xf>
    <xf numFmtId="0" fontId="53" fillId="18" borderId="54" xfId="0" applyFont="1" applyFill="1" applyBorder="1" applyAlignment="1">
      <alignment horizontal="center" wrapText="1"/>
    </xf>
    <xf numFmtId="0" fontId="53" fillId="0" borderId="55" xfId="0" applyFont="1" applyBorder="1" applyAlignment="1">
      <alignment horizontal="center" wrapText="1"/>
    </xf>
    <xf numFmtId="0" fontId="47" fillId="0" borderId="56" xfId="0" applyFont="1" applyBorder="1" applyAlignment="1">
      <alignment horizontal="center" wrapText="1"/>
    </xf>
    <xf numFmtId="9" fontId="47" fillId="0" borderId="56" xfId="0" applyNumberFormat="1" applyFont="1" applyBorder="1" applyAlignment="1">
      <alignment horizontal="center" wrapText="1"/>
    </xf>
    <xf numFmtId="9" fontId="47" fillId="0" borderId="57" xfId="0" applyNumberFormat="1" applyFont="1" applyBorder="1" applyAlignment="1">
      <alignment horizontal="center" wrapText="1"/>
    </xf>
    <xf numFmtId="0" fontId="2" fillId="0" borderId="14" xfId="47" applyFont="1" applyBorder="1" applyAlignment="1">
      <alignment horizontal="left" vertical="center" wrapText="1"/>
      <protection/>
    </xf>
    <xf numFmtId="0" fontId="2" fillId="0" borderId="20" xfId="47" applyFont="1" applyBorder="1" applyAlignment="1">
      <alignment horizontal="left" vertical="center" wrapText="1"/>
      <protection/>
    </xf>
    <xf numFmtId="0" fontId="2" fillId="0" borderId="30" xfId="47" applyFont="1" applyBorder="1" applyAlignment="1">
      <alignment horizontal="left" vertical="center" wrapText="1"/>
      <protection/>
    </xf>
    <xf numFmtId="0" fontId="2" fillId="0" borderId="31" xfId="47" applyFont="1" applyBorder="1" applyAlignment="1">
      <alignment horizontal="left" vertical="center" wrapText="1"/>
      <protection/>
    </xf>
    <xf numFmtId="0" fontId="2" fillId="0" borderId="32" xfId="47" applyFont="1" applyBorder="1" applyAlignment="1">
      <alignment horizontal="left" vertical="center" wrapText="1"/>
      <protection/>
    </xf>
    <xf numFmtId="0" fontId="53" fillId="0" borderId="55" xfId="0" applyFont="1" applyBorder="1" applyAlignment="1">
      <alignment horizontal="center" wrapText="1"/>
    </xf>
    <xf numFmtId="0" fontId="47" fillId="0" borderId="56" xfId="0" applyFont="1" applyBorder="1" applyAlignment="1">
      <alignment horizontal="center" wrapText="1"/>
    </xf>
    <xf numFmtId="9" fontId="47" fillId="0" borderId="56" xfId="0" applyNumberFormat="1" applyFont="1" applyBorder="1" applyAlignment="1">
      <alignment horizontal="center" wrapText="1"/>
    </xf>
    <xf numFmtId="9" fontId="47" fillId="0" borderId="57" xfId="0" applyNumberFormat="1" applyFont="1" applyBorder="1" applyAlignment="1">
      <alignment horizontal="center" wrapText="1"/>
    </xf>
    <xf numFmtId="0" fontId="8" fillId="0" borderId="42" xfId="0" applyFont="1" applyBorder="1" applyAlignment="1">
      <alignment horizontal="center" vertical="top" wrapText="1"/>
    </xf>
    <xf numFmtId="0" fontId="2" fillId="0" borderId="18" xfId="47" applyFont="1" applyBorder="1" applyAlignment="1">
      <alignment horizontal="center" vertical="center" wrapText="1"/>
      <protection/>
    </xf>
    <xf numFmtId="0" fontId="8" fillId="0" borderId="3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49" fontId="39" fillId="0" borderId="0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left" vertical="center" wrapText="1"/>
      <protection/>
    </xf>
    <xf numFmtId="0" fontId="2" fillId="0" borderId="0" xfId="47" applyFont="1" applyBorder="1" applyAlignment="1">
      <alignment horizontal="center" vertical="center" wrapText="1"/>
      <protection/>
    </xf>
    <xf numFmtId="0" fontId="1" fillId="0" borderId="0" xfId="47" applyFont="1" applyBorder="1" applyAlignment="1">
      <alignment horizontal="center" vertical="center" wrapText="1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3" fillId="18" borderId="58" xfId="0" applyFont="1" applyFill="1" applyBorder="1" applyAlignment="1">
      <alignment horizontal="center" wrapText="1"/>
    </xf>
    <xf numFmtId="0" fontId="53" fillId="18" borderId="59" xfId="0" applyFont="1" applyFill="1" applyBorder="1" applyAlignment="1">
      <alignment horizontal="center" wrapText="1"/>
    </xf>
    <xf numFmtId="0" fontId="53" fillId="18" borderId="60" xfId="0" applyFont="1" applyFill="1" applyBorder="1" applyAlignment="1">
      <alignment horizontal="center" wrapText="1"/>
    </xf>
    <xf numFmtId="0" fontId="1" fillId="0" borderId="11" xfId="47" applyFont="1" applyBorder="1" applyAlignment="1">
      <alignment horizontal="center" vertical="center" wrapText="1"/>
      <protection/>
    </xf>
    <xf numFmtId="0" fontId="23" fillId="0" borderId="0" xfId="47" applyFont="1" applyBorder="1" applyAlignment="1">
      <alignment horizontal="center" vertical="center"/>
      <protection/>
    </xf>
    <xf numFmtId="0" fontId="1" fillId="0" borderId="11" xfId="47" applyFont="1" applyBorder="1" applyAlignment="1">
      <alignment horizontal="center" vertical="center" wrapText="1"/>
      <protection/>
    </xf>
    <xf numFmtId="0" fontId="23" fillId="0" borderId="0" xfId="47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0" fillId="0" borderId="0" xfId="47" applyFont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left" vertical="center"/>
    </xf>
    <xf numFmtId="1" fontId="1" fillId="0" borderId="11" xfId="47" applyNumberFormat="1" applyFont="1" applyBorder="1" applyAlignment="1">
      <alignment horizontal="center" vertical="center" wrapText="1"/>
      <protection/>
    </xf>
    <xf numFmtId="3" fontId="1" fillId="0" borderId="22" xfId="47" applyNumberFormat="1" applyFont="1" applyBorder="1" applyAlignment="1">
      <alignment horizontal="center" vertical="center" wrapText="1"/>
      <protection/>
    </xf>
    <xf numFmtId="3" fontId="1" fillId="0" borderId="46" xfId="47" applyNumberFormat="1" applyFont="1" applyBorder="1" applyAlignment="1">
      <alignment horizontal="center" vertical="center" wrapText="1"/>
      <protection/>
    </xf>
    <xf numFmtId="1" fontId="1" fillId="0" borderId="22" xfId="47" applyNumberFormat="1" applyFont="1" applyBorder="1" applyAlignment="1">
      <alignment horizontal="center" vertical="center" wrapText="1"/>
      <protection/>
    </xf>
    <xf numFmtId="0" fontId="2" fillId="0" borderId="61" xfId="47" applyFont="1" applyBorder="1" applyAlignment="1">
      <alignment horizontal="left" vertical="center" wrapText="1"/>
      <protection/>
    </xf>
    <xf numFmtId="3" fontId="1" fillId="0" borderId="19" xfId="47" applyNumberFormat="1" applyFont="1" applyBorder="1" applyAlignment="1">
      <alignment horizontal="center" vertical="center" wrapText="1"/>
      <protection/>
    </xf>
    <xf numFmtId="3" fontId="46" fillId="0" borderId="24" xfId="47" applyNumberFormat="1" applyFont="1" applyBorder="1" applyAlignment="1">
      <alignment horizontal="center" vertical="center" wrapText="1"/>
      <protection/>
    </xf>
    <xf numFmtId="3" fontId="1" fillId="0" borderId="26" xfId="47" applyNumberFormat="1" applyFont="1" applyBorder="1" applyAlignment="1">
      <alignment horizontal="center" vertical="center" wrapText="1"/>
      <protection/>
    </xf>
    <xf numFmtId="3" fontId="1" fillId="0" borderId="23" xfId="47" applyNumberFormat="1" applyFont="1" applyBorder="1" applyAlignment="1">
      <alignment horizontal="center" vertical="center" wrapText="1"/>
      <protection/>
    </xf>
    <xf numFmtId="3" fontId="1" fillId="0" borderId="11" xfId="47" applyNumberFormat="1" applyFont="1" applyBorder="1" applyAlignment="1">
      <alignment horizontal="center" vertical="center" wrapText="1"/>
      <protection/>
    </xf>
    <xf numFmtId="0" fontId="6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3" fillId="18" borderId="64" xfId="0" applyFont="1" applyFill="1" applyBorder="1" applyAlignment="1">
      <alignment horizontal="center" wrapText="1"/>
    </xf>
    <xf numFmtId="0" fontId="53" fillId="18" borderId="25" xfId="0" applyFont="1" applyFill="1" applyBorder="1" applyAlignment="1">
      <alignment horizontal="center" wrapText="1"/>
    </xf>
    <xf numFmtId="0" fontId="53" fillId="18" borderId="26" xfId="0" applyFont="1" applyFill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9" fontId="47" fillId="0" borderId="21" xfId="0" applyNumberFormat="1" applyFont="1" applyBorder="1" applyAlignment="1">
      <alignment horizontal="center" wrapText="1"/>
    </xf>
    <xf numFmtId="9" fontId="47" fillId="0" borderId="2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19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9" fillId="0" borderId="66" xfId="47" applyNumberFormat="1" applyFont="1" applyBorder="1" applyAlignment="1">
      <alignment horizontal="center" vertical="center"/>
      <protection/>
    </xf>
    <xf numFmtId="0" fontId="23" fillId="0" borderId="67" xfId="47" applyBorder="1" applyAlignment="1">
      <alignment horizontal="center" vertical="center"/>
      <protection/>
    </xf>
    <xf numFmtId="49" fontId="39" fillId="0" borderId="67" xfId="47" applyNumberFormat="1" applyFont="1" applyBorder="1" applyAlignment="1">
      <alignment horizontal="center" vertical="center"/>
      <protection/>
    </xf>
    <xf numFmtId="0" fontId="3" fillId="19" borderId="13" xfId="47" applyFont="1" applyFill="1" applyBorder="1" applyAlignment="1">
      <alignment horizontal="center" vertical="center" wrapText="1"/>
      <protection/>
    </xf>
    <xf numFmtId="0" fontId="23" fillId="19" borderId="13" xfId="47" applyFill="1" applyBorder="1" applyAlignment="1">
      <alignment horizontal="center" vertical="center" wrapText="1"/>
      <protection/>
    </xf>
    <xf numFmtId="49" fontId="3" fillId="0" borderId="66" xfId="47" applyNumberFormat="1" applyFont="1" applyBorder="1" applyAlignment="1">
      <alignment horizontal="center" vertical="center"/>
      <protection/>
    </xf>
    <xf numFmtId="0" fontId="23" fillId="0" borderId="67" xfId="47" applyFont="1" applyBorder="1" applyAlignment="1">
      <alignment horizontal="center" vertical="center"/>
      <protection/>
    </xf>
    <xf numFmtId="49" fontId="3" fillId="0" borderId="67" xfId="47" applyNumberFormat="1" applyFont="1" applyBorder="1" applyAlignment="1">
      <alignment horizontal="center" vertical="center"/>
      <protection/>
    </xf>
    <xf numFmtId="0" fontId="23" fillId="19" borderId="13" xfId="47" applyFont="1" applyFill="1" applyBorder="1" applyAlignment="1">
      <alignment horizontal="center" vertical="center" wrapText="1"/>
      <protection/>
    </xf>
    <xf numFmtId="0" fontId="16" fillId="0" borderId="0" xfId="47" applyFont="1" applyAlignment="1">
      <alignment horizontal="left" vertical="center"/>
      <protection/>
    </xf>
    <xf numFmtId="0" fontId="17" fillId="0" borderId="0" xfId="47" applyFont="1" applyAlignment="1">
      <alignment horizontal="left"/>
      <protection/>
    </xf>
    <xf numFmtId="0" fontId="3" fillId="19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68" xfId="0" applyNumberFormat="1" applyFont="1" applyBorder="1" applyAlignment="1">
      <alignment horizontal="left" vertical="center" wrapText="1"/>
    </xf>
    <xf numFmtId="0" fontId="0" fillId="0" borderId="68" xfId="0" applyBorder="1" applyAlignment="1">
      <alignment/>
    </xf>
    <xf numFmtId="0" fontId="16" fillId="19" borderId="69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/>
    </xf>
    <xf numFmtId="0" fontId="8" fillId="0" borderId="6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UKZUZ kontrolovane pozadavky kalova smernic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00390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2" s="51" customFormat="1" ht="15.75">
      <c r="A1" s="48" t="s">
        <v>188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51" customFormat="1" ht="15.75">
      <c r="A2" s="39" t="s">
        <v>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1" customFormat="1" ht="15.75">
      <c r="A3" s="48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1" customFormat="1" ht="15.75">
      <c r="A4" s="48" t="s">
        <v>128</v>
      </c>
      <c r="B4" s="54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</row>
    <row r="5" spans="1:13" s="51" customFormat="1" ht="15.75">
      <c r="A5" s="39" t="s">
        <v>123</v>
      </c>
      <c r="B5" s="58"/>
      <c r="C5" s="54"/>
      <c r="D5" s="54"/>
      <c r="E5" s="54"/>
      <c r="F5" s="54"/>
      <c r="G5" s="54"/>
      <c r="H5" s="54"/>
      <c r="I5" s="54"/>
      <c r="J5" s="55"/>
      <c r="K5" s="56"/>
      <c r="L5" s="56"/>
      <c r="M5" s="56"/>
    </row>
    <row r="6" spans="1:13" s="51" customFormat="1" ht="15.75">
      <c r="A6" s="39" t="s">
        <v>92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51" customFormat="1" ht="15.75">
      <c r="A7" s="48" t="s">
        <v>124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3" s="51" customFormat="1" ht="15.75">
      <c r="A8" s="48" t="s">
        <v>125</v>
      </c>
      <c r="B8" s="58"/>
      <c r="C8" s="58"/>
      <c r="D8" s="58"/>
      <c r="E8" s="58"/>
      <c r="F8" s="58"/>
      <c r="G8" s="60"/>
      <c r="H8" s="60"/>
      <c r="I8" s="60"/>
      <c r="J8" s="60"/>
      <c r="K8" s="60"/>
      <c r="L8" s="58"/>
      <c r="M8" s="52"/>
    </row>
    <row r="9" spans="1:12" s="51" customFormat="1" ht="16.5" thickBot="1">
      <c r="A9" s="48"/>
      <c r="B9" s="49"/>
      <c r="C9" s="49"/>
      <c r="D9" s="49"/>
      <c r="E9" s="49"/>
      <c r="F9" s="49"/>
      <c r="G9" s="50"/>
      <c r="H9" s="50"/>
      <c r="I9" s="50"/>
      <c r="J9" s="50"/>
      <c r="K9" s="50"/>
      <c r="L9" s="49"/>
    </row>
    <row r="10" spans="1:13" s="67" customFormat="1" ht="21" customHeight="1" thickBot="1">
      <c r="A10" s="62"/>
      <c r="B10" s="63" t="s">
        <v>0</v>
      </c>
      <c r="C10" s="64"/>
      <c r="D10" s="282" t="s">
        <v>1</v>
      </c>
      <c r="E10" s="282"/>
      <c r="F10" s="283"/>
      <c r="G10" s="282" t="s">
        <v>2</v>
      </c>
      <c r="H10" s="282"/>
      <c r="I10" s="282"/>
      <c r="J10" s="282" t="s">
        <v>3</v>
      </c>
      <c r="K10" s="282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118</v>
      </c>
      <c r="H11" s="70" t="s">
        <v>119</v>
      </c>
      <c r="I11" s="70" t="s">
        <v>120</v>
      </c>
      <c r="J11" s="70" t="s">
        <v>121</v>
      </c>
      <c r="K11" s="70" t="s">
        <v>122</v>
      </c>
      <c r="L11" s="71"/>
    </row>
    <row r="12" spans="1:12" ht="84" customHeight="1">
      <c r="A12" s="279" t="s">
        <v>37</v>
      </c>
      <c r="B12" s="205" t="s">
        <v>189</v>
      </c>
      <c r="C12" s="75" t="s">
        <v>8</v>
      </c>
      <c r="D12" s="75" t="s">
        <v>195</v>
      </c>
      <c r="E12" s="75" t="s">
        <v>158</v>
      </c>
      <c r="F12" s="75" t="s">
        <v>159</v>
      </c>
      <c r="G12" s="75" t="s">
        <v>133</v>
      </c>
      <c r="H12" s="75" t="s">
        <v>126</v>
      </c>
      <c r="I12" s="75" t="s">
        <v>127</v>
      </c>
      <c r="J12" s="76"/>
      <c r="K12" s="76"/>
      <c r="L12" s="77"/>
    </row>
    <row r="13" spans="1:12" ht="13.5" thickBot="1">
      <c r="A13" s="280"/>
      <c r="B13" s="78"/>
      <c r="C13" s="79">
        <v>0</v>
      </c>
      <c r="D13" s="79">
        <v>3</v>
      </c>
      <c r="E13" s="79">
        <v>6</v>
      </c>
      <c r="F13" s="79">
        <v>9</v>
      </c>
      <c r="G13" s="79">
        <v>5</v>
      </c>
      <c r="H13" s="79">
        <v>7</v>
      </c>
      <c r="I13" s="79">
        <v>10</v>
      </c>
      <c r="J13" s="79">
        <v>0</v>
      </c>
      <c r="K13" s="79">
        <v>5</v>
      </c>
      <c r="L13" s="81">
        <v>24</v>
      </c>
    </row>
    <row r="14" spans="1:12" ht="143.25" customHeight="1">
      <c r="A14" s="279" t="s">
        <v>41</v>
      </c>
      <c r="B14" s="205" t="s">
        <v>190</v>
      </c>
      <c r="C14" s="75" t="s">
        <v>8</v>
      </c>
      <c r="D14" s="75" t="s">
        <v>196</v>
      </c>
      <c r="E14" s="75" t="s">
        <v>197</v>
      </c>
      <c r="F14" s="75" t="s">
        <v>160</v>
      </c>
      <c r="G14" s="75" t="s">
        <v>161</v>
      </c>
      <c r="H14" s="75" t="s">
        <v>162</v>
      </c>
      <c r="I14" s="75" t="s">
        <v>163</v>
      </c>
      <c r="J14" s="174"/>
      <c r="K14" s="174"/>
      <c r="L14" s="82"/>
    </row>
    <row r="15" spans="1:12" ht="13.5" thickBot="1">
      <c r="A15" s="280"/>
      <c r="B15" s="78"/>
      <c r="C15" s="79">
        <v>0</v>
      </c>
      <c r="D15" s="79">
        <v>3</v>
      </c>
      <c r="E15" s="79">
        <v>6</v>
      </c>
      <c r="F15" s="79">
        <v>9</v>
      </c>
      <c r="G15" s="79">
        <v>3</v>
      </c>
      <c r="H15" s="79">
        <v>6</v>
      </c>
      <c r="I15" s="79">
        <v>9</v>
      </c>
      <c r="J15" s="79">
        <v>0</v>
      </c>
      <c r="K15" s="79">
        <v>4</v>
      </c>
      <c r="L15" s="81">
        <v>22</v>
      </c>
    </row>
    <row r="16" spans="1:12" ht="166.5" customHeight="1">
      <c r="A16" s="279" t="s">
        <v>48</v>
      </c>
      <c r="B16" s="83" t="s">
        <v>191</v>
      </c>
      <c r="C16" s="154" t="s">
        <v>8</v>
      </c>
      <c r="D16" s="75" t="s">
        <v>164</v>
      </c>
      <c r="E16" s="75" t="s">
        <v>165</v>
      </c>
      <c r="F16" s="75" t="s">
        <v>166</v>
      </c>
      <c r="G16" s="75" t="s">
        <v>167</v>
      </c>
      <c r="H16" s="75" t="s">
        <v>168</v>
      </c>
      <c r="I16" s="75" t="s">
        <v>169</v>
      </c>
      <c r="J16" s="170"/>
      <c r="K16" s="170"/>
      <c r="L16" s="86"/>
    </row>
    <row r="17" spans="1:12" ht="13.5" thickBot="1">
      <c r="A17" s="281"/>
      <c r="B17" s="87"/>
      <c r="C17" s="88">
        <v>0</v>
      </c>
      <c r="D17" s="79">
        <v>3</v>
      </c>
      <c r="E17" s="79">
        <v>6</v>
      </c>
      <c r="F17" s="79">
        <v>9</v>
      </c>
      <c r="G17" s="79">
        <v>5</v>
      </c>
      <c r="H17" s="79">
        <v>8</v>
      </c>
      <c r="I17" s="79">
        <v>10</v>
      </c>
      <c r="J17" s="79">
        <v>0</v>
      </c>
      <c r="K17" s="79">
        <v>4</v>
      </c>
      <c r="L17" s="81">
        <v>23</v>
      </c>
    </row>
    <row r="18" spans="1:12" ht="16.5" thickBot="1">
      <c r="A18" s="221"/>
      <c r="B18" s="222"/>
      <c r="C18" s="223"/>
      <c r="D18" s="224"/>
      <c r="E18" s="224"/>
      <c r="F18" s="224"/>
      <c r="G18" s="224"/>
      <c r="H18" s="224"/>
      <c r="I18" s="224"/>
      <c r="J18" s="224"/>
      <c r="K18" s="224"/>
      <c r="L18" s="229">
        <f>L13+L15+L17</f>
        <v>69</v>
      </c>
    </row>
    <row r="19" spans="1:12" ht="15.75">
      <c r="A19" s="221"/>
      <c r="B19" s="222"/>
      <c r="C19" s="223"/>
      <c r="D19" s="224"/>
      <c r="E19" s="224"/>
      <c r="F19" s="224"/>
      <c r="G19" s="224"/>
      <c r="H19" s="224"/>
      <c r="I19" s="224"/>
      <c r="J19" s="224"/>
      <c r="K19" s="224"/>
      <c r="L19" s="225"/>
    </row>
    <row r="20" spans="1:18" ht="84.75" customHeight="1">
      <c r="A20" s="277" t="s">
        <v>233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20"/>
      <c r="N20" s="220"/>
      <c r="O20" s="220"/>
      <c r="P20" s="220"/>
      <c r="Q20" s="220"/>
      <c r="R20" s="220"/>
    </row>
    <row r="21" spans="1:18" ht="13.5" thickBo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</row>
    <row r="22" spans="1:12" ht="25.5">
      <c r="A22" s="98"/>
      <c r="B22" s="226" t="s">
        <v>66</v>
      </c>
      <c r="C22" s="227" t="s">
        <v>67</v>
      </c>
      <c r="D22" s="227" t="s">
        <v>68</v>
      </c>
      <c r="E22" s="227" t="s">
        <v>69</v>
      </c>
      <c r="F22" s="228" t="s">
        <v>70</v>
      </c>
      <c r="G22" s="99"/>
      <c r="H22" s="99"/>
      <c r="I22" s="99"/>
      <c r="J22" s="99"/>
      <c r="K22" s="99"/>
      <c r="L22" s="100"/>
    </row>
    <row r="23" spans="2:6" ht="26.25" thickBot="1">
      <c r="B23" s="210" t="s">
        <v>71</v>
      </c>
      <c r="C23" s="211">
        <v>0</v>
      </c>
      <c r="D23" s="212">
        <v>0.01</v>
      </c>
      <c r="E23" s="212">
        <v>0.03</v>
      </c>
      <c r="F23" s="213">
        <v>0.05</v>
      </c>
    </row>
    <row r="58" spans="1:13" s="105" customFormat="1" ht="15.75">
      <c r="A58" s="101"/>
      <c r="B58" s="50"/>
      <c r="C58" s="102"/>
      <c r="D58" s="102"/>
      <c r="E58" s="102"/>
      <c r="F58" s="102"/>
      <c r="G58" s="102"/>
      <c r="H58" s="102"/>
      <c r="I58" s="102"/>
      <c r="J58" s="102"/>
      <c r="K58" s="102"/>
      <c r="L58" s="103"/>
      <c r="M58" s="104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105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4"/>
    </row>
    <row r="62" spans="1:13" s="51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6"/>
    </row>
    <row r="63" spans="1:13" s="51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6"/>
    </row>
  </sheetData>
  <sheetProtection/>
  <mergeCells count="7">
    <mergeCell ref="A20:L20"/>
    <mergeCell ref="A14:A15"/>
    <mergeCell ref="A16:A17"/>
    <mergeCell ref="J10:K10"/>
    <mergeCell ref="D10:F10"/>
    <mergeCell ref="G10:I10"/>
    <mergeCell ref="A12:A13"/>
  </mergeCells>
  <printOptions/>
  <pageMargins left="0.787401575" right="0.787401575" top="0.6" bottom="0.56" header="0.4921259845" footer="0.4921259845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8515625" style="119" customWidth="1"/>
    <col min="2" max="2" width="33.8515625" style="120" customWidth="1"/>
    <col min="3" max="3" width="8.28125" style="120" customWidth="1"/>
    <col min="4" max="5" width="11.421875" style="120" customWidth="1"/>
    <col min="6" max="6" width="11.7109375" style="120" customWidth="1"/>
    <col min="7" max="7" width="13.140625" style="120" customWidth="1"/>
    <col min="8" max="8" width="12.28125" style="120" customWidth="1"/>
    <col min="9" max="9" width="12.00390625" style="120" customWidth="1"/>
    <col min="10" max="11" width="4.421875" style="120" customWidth="1"/>
    <col min="12" max="12" width="6.7109375" style="120" customWidth="1"/>
    <col min="13" max="13" width="2.57421875" style="120" customWidth="1"/>
    <col min="14" max="16384" width="9.140625" style="120" customWidth="1"/>
  </cols>
  <sheetData>
    <row r="1" ht="15.75">
      <c r="A1" s="48" t="s">
        <v>188</v>
      </c>
    </row>
    <row r="2" s="121" customFormat="1" ht="15.75">
      <c r="A2" s="5" t="s">
        <v>72</v>
      </c>
    </row>
    <row r="3" s="121" customFormat="1" ht="16.5" thickBot="1">
      <c r="A3" s="5"/>
    </row>
    <row r="4" spans="1:12" ht="16.5" customHeight="1" thickBot="1">
      <c r="A4" s="122"/>
      <c r="B4" s="123" t="s">
        <v>0</v>
      </c>
      <c r="C4" s="124"/>
      <c r="D4" s="305" t="s">
        <v>1</v>
      </c>
      <c r="E4" s="309"/>
      <c r="F4" s="310"/>
      <c r="G4" s="305" t="s">
        <v>2</v>
      </c>
      <c r="H4" s="306"/>
      <c r="I4" s="307"/>
      <c r="J4" s="305" t="s">
        <v>3</v>
      </c>
      <c r="K4" s="308"/>
      <c r="L4" s="189" t="s">
        <v>4</v>
      </c>
    </row>
    <row r="5" spans="1:12" ht="21" customHeight="1" thickBot="1">
      <c r="A5" s="125"/>
      <c r="B5" s="126"/>
      <c r="C5" s="127"/>
      <c r="D5" s="179" t="s">
        <v>34</v>
      </c>
      <c r="E5" s="179" t="s">
        <v>35</v>
      </c>
      <c r="F5" s="179" t="s">
        <v>36</v>
      </c>
      <c r="G5" s="179" t="s">
        <v>118</v>
      </c>
      <c r="H5" s="179" t="s">
        <v>119</v>
      </c>
      <c r="I5" s="179" t="s">
        <v>120</v>
      </c>
      <c r="J5" s="179" t="s">
        <v>121</v>
      </c>
      <c r="K5" s="179" t="s">
        <v>122</v>
      </c>
      <c r="L5" s="190"/>
    </row>
    <row r="6" spans="1:12" ht="77.25" customHeight="1" thickTop="1">
      <c r="A6" s="311">
        <v>1</v>
      </c>
      <c r="B6" s="313" t="s">
        <v>117</v>
      </c>
      <c r="C6" s="22" t="s">
        <v>8</v>
      </c>
      <c r="D6" s="129"/>
      <c r="E6" s="129"/>
      <c r="F6" s="129"/>
      <c r="G6" s="214" t="s">
        <v>206</v>
      </c>
      <c r="H6" s="129" t="s">
        <v>207</v>
      </c>
      <c r="I6" s="214" t="s">
        <v>208</v>
      </c>
      <c r="J6" s="129"/>
      <c r="K6" s="129"/>
      <c r="L6" s="191"/>
    </row>
    <row r="7" spans="1:12" ht="16.5" customHeight="1" thickBot="1">
      <c r="A7" s="312"/>
      <c r="B7" s="314"/>
      <c r="C7" s="116">
        <v>0</v>
      </c>
      <c r="D7" s="183" t="s">
        <v>26</v>
      </c>
      <c r="E7" s="183">
        <v>2</v>
      </c>
      <c r="F7" s="184" t="s">
        <v>26</v>
      </c>
      <c r="G7" s="183">
        <v>1</v>
      </c>
      <c r="H7" s="184">
        <v>2</v>
      </c>
      <c r="I7" s="184">
        <v>3</v>
      </c>
      <c r="J7" s="183">
        <v>1</v>
      </c>
      <c r="K7" s="184" t="s">
        <v>26</v>
      </c>
      <c r="L7" s="192">
        <v>6</v>
      </c>
    </row>
    <row r="8" spans="1:12" ht="36" customHeight="1">
      <c r="A8" s="311">
        <v>2</v>
      </c>
      <c r="B8" s="315" t="s">
        <v>73</v>
      </c>
      <c r="C8" s="164" t="s">
        <v>8</v>
      </c>
      <c r="D8" s="165"/>
      <c r="E8" s="165"/>
      <c r="F8" s="165" t="s">
        <v>74</v>
      </c>
      <c r="G8" s="165"/>
      <c r="H8" s="165"/>
      <c r="I8" s="165"/>
      <c r="J8" s="165"/>
      <c r="K8" s="165"/>
      <c r="L8" s="193"/>
    </row>
    <row r="9" spans="1:12" ht="16.5" customHeight="1" thickBot="1">
      <c r="A9" s="312"/>
      <c r="B9" s="316"/>
      <c r="C9" s="116">
        <v>0</v>
      </c>
      <c r="D9" s="185" t="s">
        <v>26</v>
      </c>
      <c r="E9" s="185" t="s">
        <v>26</v>
      </c>
      <c r="F9" s="186">
        <v>5</v>
      </c>
      <c r="G9" s="187" t="s">
        <v>26</v>
      </c>
      <c r="H9" s="187" t="s">
        <v>26</v>
      </c>
      <c r="I9" s="186">
        <v>5</v>
      </c>
      <c r="J9" s="187" t="s">
        <v>26</v>
      </c>
      <c r="K9" s="186">
        <v>5</v>
      </c>
      <c r="L9" s="194">
        <v>15</v>
      </c>
    </row>
    <row r="10" spans="1:12" ht="14.25" customHeight="1">
      <c r="A10" s="320">
        <v>3</v>
      </c>
      <c r="B10" s="315" t="s">
        <v>75</v>
      </c>
      <c r="C10" s="38" t="s">
        <v>8</v>
      </c>
      <c r="D10" s="128"/>
      <c r="E10" s="128"/>
      <c r="F10" s="128" t="s">
        <v>74</v>
      </c>
      <c r="G10" s="128"/>
      <c r="H10" s="128"/>
      <c r="I10" s="128"/>
      <c r="J10" s="128"/>
      <c r="K10" s="128"/>
      <c r="L10" s="195"/>
    </row>
    <row r="11" spans="1:12" ht="26.25" customHeight="1" thickBot="1">
      <c r="A11" s="321"/>
      <c r="B11" s="316"/>
      <c r="C11" s="116">
        <v>0</v>
      </c>
      <c r="D11" s="183" t="s">
        <v>26</v>
      </c>
      <c r="E11" s="183" t="s">
        <v>26</v>
      </c>
      <c r="F11" s="184">
        <v>5</v>
      </c>
      <c r="G11" s="183" t="s">
        <v>26</v>
      </c>
      <c r="H11" s="184" t="s">
        <v>26</v>
      </c>
      <c r="I11" s="184">
        <v>5</v>
      </c>
      <c r="J11" s="183" t="s">
        <v>26</v>
      </c>
      <c r="K11" s="184">
        <v>5</v>
      </c>
      <c r="L11" s="192">
        <v>15</v>
      </c>
    </row>
    <row r="12" spans="1:12" ht="16.5" customHeight="1">
      <c r="A12" s="319">
        <v>4</v>
      </c>
      <c r="B12" s="317" t="s">
        <v>76</v>
      </c>
      <c r="C12" s="22" t="s">
        <v>8</v>
      </c>
      <c r="D12" s="128"/>
      <c r="E12" s="128"/>
      <c r="F12" s="128"/>
      <c r="G12" s="128"/>
      <c r="H12" s="128"/>
      <c r="I12" s="128"/>
      <c r="J12" s="128"/>
      <c r="K12" s="128"/>
      <c r="L12" s="195"/>
    </row>
    <row r="13" spans="1:12" ht="30" customHeight="1" thickBot="1">
      <c r="A13" s="312"/>
      <c r="B13" s="318"/>
      <c r="C13" s="188">
        <v>0</v>
      </c>
      <c r="D13" s="183" t="s">
        <v>26</v>
      </c>
      <c r="E13" s="183" t="s">
        <v>26</v>
      </c>
      <c r="F13" s="184">
        <v>5</v>
      </c>
      <c r="G13" s="183" t="s">
        <v>26</v>
      </c>
      <c r="H13" s="184" t="s">
        <v>26</v>
      </c>
      <c r="I13" s="184">
        <v>8</v>
      </c>
      <c r="J13" s="183" t="s">
        <v>26</v>
      </c>
      <c r="K13" s="184">
        <v>5</v>
      </c>
      <c r="L13" s="192">
        <v>18</v>
      </c>
    </row>
    <row r="14" spans="1:12" ht="59.25" customHeight="1">
      <c r="A14" s="311">
        <v>5</v>
      </c>
      <c r="B14" s="317" t="s">
        <v>174</v>
      </c>
      <c r="C14" s="130" t="s">
        <v>8</v>
      </c>
      <c r="D14" s="129"/>
      <c r="E14" s="129"/>
      <c r="F14" s="129" t="s">
        <v>74</v>
      </c>
      <c r="G14" s="129" t="s">
        <v>217</v>
      </c>
      <c r="H14" s="129" t="s">
        <v>215</v>
      </c>
      <c r="I14" s="129" t="s">
        <v>216</v>
      </c>
      <c r="J14" s="129"/>
      <c r="K14" s="129"/>
      <c r="L14" s="191"/>
    </row>
    <row r="15" spans="1:12" ht="16.5" customHeight="1" thickBot="1">
      <c r="A15" s="312"/>
      <c r="B15" s="318"/>
      <c r="C15" s="188">
        <v>0</v>
      </c>
      <c r="D15" s="183" t="s">
        <v>26</v>
      </c>
      <c r="E15" s="183">
        <v>3</v>
      </c>
      <c r="F15" s="184" t="s">
        <v>26</v>
      </c>
      <c r="G15" s="183">
        <v>1</v>
      </c>
      <c r="H15" s="184">
        <v>3</v>
      </c>
      <c r="I15" s="184">
        <v>5</v>
      </c>
      <c r="J15" s="183" t="s">
        <v>26</v>
      </c>
      <c r="K15" s="184">
        <v>5</v>
      </c>
      <c r="L15" s="192">
        <v>13</v>
      </c>
    </row>
    <row r="16" spans="1:12" ht="16.5" customHeight="1" thickBot="1">
      <c r="A16" s="251"/>
      <c r="B16" s="252"/>
      <c r="C16" s="253"/>
      <c r="D16" s="254"/>
      <c r="E16" s="254"/>
      <c r="F16" s="255"/>
      <c r="G16" s="254"/>
      <c r="H16" s="255"/>
      <c r="I16" s="255"/>
      <c r="J16" s="254"/>
      <c r="K16" s="255"/>
      <c r="L16" s="263">
        <f>SUM(L7:L15)</f>
        <v>67</v>
      </c>
    </row>
    <row r="17" spans="2:12" ht="25.5">
      <c r="B17" s="256" t="s">
        <v>66</v>
      </c>
      <c r="C17" s="257" t="s">
        <v>67</v>
      </c>
      <c r="D17" s="257" t="s">
        <v>68</v>
      </c>
      <c r="E17" s="257" t="s">
        <v>69</v>
      </c>
      <c r="F17" s="258" t="s">
        <v>70</v>
      </c>
      <c r="G17" s="119"/>
      <c r="H17" s="119"/>
      <c r="I17" s="119"/>
      <c r="J17" s="119"/>
      <c r="K17" s="119"/>
      <c r="L17" s="119"/>
    </row>
    <row r="18" spans="2:12" ht="26.25" thickBot="1">
      <c r="B18" s="259" t="s">
        <v>71</v>
      </c>
      <c r="C18" s="260">
        <v>0</v>
      </c>
      <c r="D18" s="261">
        <v>0.01</v>
      </c>
      <c r="E18" s="261">
        <v>0.03</v>
      </c>
      <c r="F18" s="262">
        <v>0.05</v>
      </c>
      <c r="G18" s="119"/>
      <c r="H18" s="119"/>
      <c r="I18" s="119"/>
      <c r="J18" s="119"/>
      <c r="K18" s="119"/>
      <c r="L18" s="119"/>
    </row>
    <row r="19" spans="2:12" ht="11.25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2:12" ht="11.25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</sheetData>
  <sheetProtection/>
  <mergeCells count="13">
    <mergeCell ref="A14:A15"/>
    <mergeCell ref="B14:B15"/>
    <mergeCell ref="A12:A13"/>
    <mergeCell ref="B12:B13"/>
    <mergeCell ref="A10:A11"/>
    <mergeCell ref="B10:B11"/>
    <mergeCell ref="G4:I4"/>
    <mergeCell ref="J4:K4"/>
    <mergeCell ref="D4:F4"/>
    <mergeCell ref="A6:A7"/>
    <mergeCell ref="B6:B7"/>
    <mergeCell ref="A8:A9"/>
    <mergeCell ref="B8:B9"/>
  </mergeCells>
  <printOptions verticalCentered="1"/>
  <pageMargins left="0.4724409448818898" right="0.2362204724409449" top="0.2362204724409449" bottom="0.35433070866141736" header="0.2362204724409449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8.42187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197" customWidth="1"/>
  </cols>
  <sheetData>
    <row r="1" spans="1:12" s="196" customFormat="1" ht="15.75">
      <c r="A1" s="48" t="s">
        <v>188</v>
      </c>
      <c r="B1" s="172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196" customFormat="1" ht="15.75">
      <c r="A2" s="39" t="s">
        <v>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96" customFormat="1" ht="15.75">
      <c r="A3" s="48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6" customFormat="1" ht="15.75">
      <c r="A4" s="48" t="s">
        <v>90</v>
      </c>
      <c r="B4" s="54"/>
      <c r="C4" s="54"/>
      <c r="D4" s="54"/>
      <c r="E4" s="54"/>
      <c r="F4" s="54"/>
      <c r="G4" s="54"/>
      <c r="H4" s="54"/>
      <c r="I4" s="54"/>
      <c r="J4" s="55"/>
      <c r="K4" s="166"/>
      <c r="L4" s="166"/>
      <c r="M4" s="166"/>
    </row>
    <row r="5" spans="1:13" s="196" customFormat="1" ht="15.75">
      <c r="A5" s="39" t="s">
        <v>91</v>
      </c>
      <c r="B5" s="58"/>
      <c r="C5" s="54"/>
      <c r="D5" s="54"/>
      <c r="E5" s="54"/>
      <c r="F5" s="54"/>
      <c r="G5" s="54"/>
      <c r="H5" s="54"/>
      <c r="I5" s="54"/>
      <c r="J5" s="55"/>
      <c r="K5" s="166"/>
      <c r="L5" s="166"/>
      <c r="M5" s="166"/>
    </row>
    <row r="6" spans="1:13" s="196" customFormat="1" ht="15.75">
      <c r="A6" s="39" t="s">
        <v>92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196" customFormat="1" ht="15.75">
      <c r="A7" s="48" t="s">
        <v>136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2" s="196" customFormat="1" ht="15.75">
      <c r="A8" s="48" t="s">
        <v>93</v>
      </c>
      <c r="B8" s="172"/>
      <c r="C8" s="49"/>
      <c r="D8" s="49"/>
      <c r="E8" s="49"/>
      <c r="F8" s="49"/>
      <c r="G8" s="50"/>
      <c r="H8" s="50"/>
      <c r="I8" s="50"/>
      <c r="J8" s="50"/>
      <c r="K8" s="50"/>
      <c r="L8" s="49"/>
    </row>
    <row r="9" spans="1:12" s="196" customFormat="1" ht="16.5" thickBot="1">
      <c r="A9" s="48"/>
      <c r="B9" s="49"/>
      <c r="C9" s="49"/>
      <c r="D9" s="49"/>
      <c r="E9" s="49"/>
      <c r="F9" s="49"/>
      <c r="G9" s="50"/>
      <c r="H9" s="50"/>
      <c r="I9" s="50"/>
      <c r="J9" s="50"/>
      <c r="K9" s="50"/>
      <c r="L9" s="49"/>
    </row>
    <row r="10" spans="1:13" s="67" customFormat="1" ht="21" customHeight="1" thickBot="1">
      <c r="A10" s="62"/>
      <c r="B10" s="63" t="s">
        <v>0</v>
      </c>
      <c r="C10" s="64"/>
      <c r="D10" s="282" t="s">
        <v>1</v>
      </c>
      <c r="E10" s="282"/>
      <c r="F10" s="287"/>
      <c r="G10" s="282" t="s">
        <v>2</v>
      </c>
      <c r="H10" s="282"/>
      <c r="I10" s="282"/>
      <c r="J10" s="282" t="s">
        <v>3</v>
      </c>
      <c r="K10" s="282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118</v>
      </c>
      <c r="H11" s="70" t="s">
        <v>119</v>
      </c>
      <c r="I11" s="70" t="s">
        <v>120</v>
      </c>
      <c r="J11" s="70" t="s">
        <v>121</v>
      </c>
      <c r="K11" s="70" t="s">
        <v>122</v>
      </c>
      <c r="L11" s="71"/>
    </row>
    <row r="12" spans="1:12" ht="90">
      <c r="A12" s="284" t="s">
        <v>37</v>
      </c>
      <c r="B12" s="74" t="s">
        <v>153</v>
      </c>
      <c r="C12" s="75" t="s">
        <v>8</v>
      </c>
      <c r="D12" s="75" t="s">
        <v>94</v>
      </c>
      <c r="E12" s="75" t="s">
        <v>95</v>
      </c>
      <c r="F12" s="75" t="s">
        <v>154</v>
      </c>
      <c r="G12" s="75" t="s">
        <v>96</v>
      </c>
      <c r="H12" s="75" t="s">
        <v>97</v>
      </c>
      <c r="I12" s="75" t="s">
        <v>98</v>
      </c>
      <c r="J12" s="76"/>
      <c r="K12" s="76"/>
      <c r="L12" s="77"/>
    </row>
    <row r="13" spans="1:12" ht="13.5" thickBot="1">
      <c r="A13" s="285"/>
      <c r="B13" s="78"/>
      <c r="C13" s="79">
        <v>0</v>
      </c>
      <c r="D13" s="79">
        <v>3</v>
      </c>
      <c r="E13" s="79">
        <v>6</v>
      </c>
      <c r="F13" s="79">
        <v>10</v>
      </c>
      <c r="G13" s="79">
        <v>6</v>
      </c>
      <c r="H13" s="79">
        <v>8</v>
      </c>
      <c r="I13" s="79">
        <v>10</v>
      </c>
      <c r="J13" s="79">
        <v>0</v>
      </c>
      <c r="K13" s="79">
        <v>3</v>
      </c>
      <c r="L13" s="81">
        <v>23</v>
      </c>
    </row>
    <row r="14" spans="1:12" ht="74.25" customHeight="1">
      <c r="A14" s="284" t="s">
        <v>41</v>
      </c>
      <c r="B14" s="74" t="s">
        <v>172</v>
      </c>
      <c r="C14" s="75" t="s">
        <v>8</v>
      </c>
      <c r="D14" s="75" t="s">
        <v>99</v>
      </c>
      <c r="E14" s="75" t="s">
        <v>100</v>
      </c>
      <c r="F14" s="75" t="s">
        <v>155</v>
      </c>
      <c r="G14" s="75" t="s">
        <v>101</v>
      </c>
      <c r="H14" s="75" t="s">
        <v>102</v>
      </c>
      <c r="I14" s="75" t="s">
        <v>103</v>
      </c>
      <c r="J14" s="76"/>
      <c r="K14" s="76"/>
      <c r="L14" s="77"/>
    </row>
    <row r="15" spans="1:12" ht="13.5" thickBot="1">
      <c r="A15" s="285"/>
      <c r="B15" s="78"/>
      <c r="C15" s="79">
        <v>0</v>
      </c>
      <c r="D15" s="79">
        <v>1</v>
      </c>
      <c r="E15" s="79">
        <v>3</v>
      </c>
      <c r="F15" s="79">
        <v>5</v>
      </c>
      <c r="G15" s="79">
        <v>1</v>
      </c>
      <c r="H15" s="79">
        <v>3</v>
      </c>
      <c r="I15" s="79">
        <v>5</v>
      </c>
      <c r="J15" s="79">
        <f>-K152</f>
        <v>0</v>
      </c>
      <c r="K15" s="79">
        <v>1</v>
      </c>
      <c r="L15" s="169">
        <v>11</v>
      </c>
    </row>
    <row r="16" spans="1:12" ht="93.75" customHeight="1">
      <c r="A16" s="284" t="s">
        <v>48</v>
      </c>
      <c r="B16" s="83" t="s">
        <v>156</v>
      </c>
      <c r="C16" s="84" t="s">
        <v>8</v>
      </c>
      <c r="D16" s="75" t="s">
        <v>104</v>
      </c>
      <c r="E16" s="75" t="s">
        <v>105</v>
      </c>
      <c r="F16" s="75" t="s">
        <v>106</v>
      </c>
      <c r="G16" s="84" t="s">
        <v>107</v>
      </c>
      <c r="H16" s="84" t="s">
        <v>108</v>
      </c>
      <c r="I16" s="84" t="s">
        <v>109</v>
      </c>
      <c r="J16" s="170"/>
      <c r="K16" s="170"/>
      <c r="L16" s="171"/>
    </row>
    <row r="17" spans="1:12" ht="13.5" thickBot="1">
      <c r="A17" s="286"/>
      <c r="B17" s="87"/>
      <c r="C17" s="88">
        <v>0</v>
      </c>
      <c r="D17" s="79">
        <v>0</v>
      </c>
      <c r="E17" s="79">
        <v>3</v>
      </c>
      <c r="F17" s="79">
        <v>5</v>
      </c>
      <c r="G17" s="79">
        <v>1</v>
      </c>
      <c r="H17" s="79">
        <v>3</v>
      </c>
      <c r="I17" s="79">
        <v>5</v>
      </c>
      <c r="J17" s="79">
        <v>0</v>
      </c>
      <c r="K17" s="79">
        <v>0</v>
      </c>
      <c r="L17" s="169">
        <v>10</v>
      </c>
    </row>
    <row r="18" spans="1:12" ht="62.25" customHeight="1">
      <c r="A18" s="284" t="s">
        <v>54</v>
      </c>
      <c r="B18" s="89" t="s">
        <v>157</v>
      </c>
      <c r="C18" s="90" t="s">
        <v>8</v>
      </c>
      <c r="D18" s="90" t="s">
        <v>104</v>
      </c>
      <c r="E18" s="90" t="s">
        <v>110</v>
      </c>
      <c r="F18" s="90" t="s">
        <v>111</v>
      </c>
      <c r="G18" s="90" t="s">
        <v>112</v>
      </c>
      <c r="H18" s="167" t="s">
        <v>104</v>
      </c>
      <c r="I18" s="167" t="s">
        <v>104</v>
      </c>
      <c r="J18" s="168"/>
      <c r="K18" s="168"/>
      <c r="L18" s="92"/>
    </row>
    <row r="19" spans="1:12" ht="13.5" thickBot="1">
      <c r="A19" s="285"/>
      <c r="B19" s="78"/>
      <c r="C19" s="79">
        <v>0</v>
      </c>
      <c r="D19" s="79">
        <v>0</v>
      </c>
      <c r="E19" s="79">
        <v>2</v>
      </c>
      <c r="F19" s="79">
        <v>3</v>
      </c>
      <c r="G19" s="79">
        <v>1</v>
      </c>
      <c r="H19" s="79">
        <v>0</v>
      </c>
      <c r="I19" s="79">
        <v>0</v>
      </c>
      <c r="J19" s="79">
        <v>0</v>
      </c>
      <c r="K19" s="79">
        <v>0</v>
      </c>
      <c r="L19" s="169">
        <v>4</v>
      </c>
    </row>
    <row r="20" spans="1:12" ht="13.5" thickBot="1">
      <c r="A20" s="230"/>
      <c r="B20" s="222"/>
      <c r="C20" s="224"/>
      <c r="D20" s="224"/>
      <c r="E20" s="224"/>
      <c r="F20" s="224"/>
      <c r="G20" s="224"/>
      <c r="H20" s="224"/>
      <c r="I20" s="224"/>
      <c r="J20" s="224"/>
      <c r="K20" s="224"/>
      <c r="L20" s="231">
        <f>SUM(L12:L19)</f>
        <v>48</v>
      </c>
    </row>
    <row r="21" spans="1:12" ht="25.5">
      <c r="A21" s="94"/>
      <c r="B21" s="226" t="s">
        <v>66</v>
      </c>
      <c r="C21" s="227" t="s">
        <v>67</v>
      </c>
      <c r="D21" s="227" t="s">
        <v>68</v>
      </c>
      <c r="E21" s="227" t="s">
        <v>69</v>
      </c>
      <c r="F21" s="228" t="s">
        <v>70</v>
      </c>
      <c r="G21" s="94"/>
      <c r="H21" s="94"/>
      <c r="I21" s="94"/>
      <c r="J21" s="94"/>
      <c r="K21" s="94"/>
      <c r="L21" s="95"/>
    </row>
    <row r="22" spans="1:12" ht="26.25" thickBot="1">
      <c r="A22" s="94"/>
      <c r="B22" s="210" t="s">
        <v>71</v>
      </c>
      <c r="C22" s="211">
        <v>0</v>
      </c>
      <c r="D22" s="212">
        <v>0.01</v>
      </c>
      <c r="E22" s="212">
        <v>0.03</v>
      </c>
      <c r="F22" s="213">
        <v>0.05</v>
      </c>
      <c r="G22" s="94"/>
      <c r="H22" s="94"/>
      <c r="I22" s="94"/>
      <c r="J22" s="94"/>
      <c r="K22" s="94"/>
      <c r="L22" s="95"/>
    </row>
    <row r="23" spans="1:13" ht="15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6"/>
    </row>
    <row r="24" spans="1:13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7"/>
    </row>
    <row r="25" spans="1:12" ht="15.7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</row>
    <row r="26" spans="1:12" ht="15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62" spans="1:13" s="105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4"/>
    </row>
    <row r="63" spans="1:13" s="105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s="105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4"/>
    </row>
    <row r="65" spans="1:13" s="105" customFormat="1" ht="15.75">
      <c r="A65" s="101"/>
      <c r="B65" s="50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04"/>
    </row>
    <row r="66" spans="1:13" s="196" customFormat="1" ht="15.75">
      <c r="A66" s="101"/>
      <c r="B66" s="50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M66" s="106"/>
    </row>
    <row r="67" spans="1:13" s="196" customFormat="1" ht="15.75">
      <c r="A67" s="101"/>
      <c r="B67" s="50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06"/>
    </row>
  </sheetData>
  <sheetProtection/>
  <mergeCells count="7">
    <mergeCell ref="A14:A15"/>
    <mergeCell ref="A16:A17"/>
    <mergeCell ref="A18:A19"/>
    <mergeCell ref="J10:K10"/>
    <mergeCell ref="D10:F10"/>
    <mergeCell ref="G10:I10"/>
    <mergeCell ref="A12:A13"/>
  </mergeCells>
  <printOptions/>
  <pageMargins left="0.787401575" right="0.787401575" top="0.6" bottom="0.56" header="0.4921259845" footer="0.492125984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42187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2" s="51" customFormat="1" ht="15.75">
      <c r="A1" s="48" t="s">
        <v>188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51" customFormat="1" ht="15.75">
      <c r="A2" s="288" t="s">
        <v>27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51" customFormat="1" ht="15.75">
      <c r="A3" s="288" t="s">
        <v>28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 s="51" customFormat="1" ht="15.75">
      <c r="A4" s="53" t="s">
        <v>33</v>
      </c>
      <c r="B4" s="54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</row>
    <row r="5" spans="1:13" s="51" customFormat="1" ht="15.75">
      <c r="A5" s="57" t="s">
        <v>32</v>
      </c>
      <c r="B5" s="58"/>
      <c r="C5" s="54"/>
      <c r="D5" s="54"/>
      <c r="E5" s="54"/>
      <c r="F5" s="54"/>
      <c r="G5" s="54"/>
      <c r="H5" s="54"/>
      <c r="I5" s="54"/>
      <c r="J5" s="55"/>
      <c r="K5" s="56"/>
      <c r="L5" s="56"/>
      <c r="M5" s="56"/>
    </row>
    <row r="6" spans="1:13" s="51" customFormat="1" ht="15.75">
      <c r="A6" s="59" t="s">
        <v>137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51" customFormat="1" ht="15.75">
      <c r="A7" s="59" t="s">
        <v>198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2" s="51" customFormat="1" ht="16.5" thickBot="1">
      <c r="A8" s="61"/>
      <c r="B8" s="49"/>
      <c r="C8" s="49"/>
      <c r="D8" s="49"/>
      <c r="E8" s="49"/>
      <c r="F8" s="49"/>
      <c r="G8" s="50"/>
      <c r="H8" s="50"/>
      <c r="I8" s="50"/>
      <c r="J8" s="50"/>
      <c r="K8" s="50"/>
      <c r="L8" s="49"/>
    </row>
    <row r="9" spans="1:13" s="67" customFormat="1" ht="21" customHeight="1" thickBot="1">
      <c r="A9" s="62"/>
      <c r="B9" s="63" t="s">
        <v>0</v>
      </c>
      <c r="C9" s="64"/>
      <c r="D9" s="282" t="s">
        <v>1</v>
      </c>
      <c r="E9" s="282"/>
      <c r="F9" s="283"/>
      <c r="G9" s="282" t="s">
        <v>2</v>
      </c>
      <c r="H9" s="282"/>
      <c r="I9" s="282"/>
      <c r="J9" s="282" t="s">
        <v>3</v>
      </c>
      <c r="K9" s="282"/>
      <c r="L9" s="65" t="s">
        <v>4</v>
      </c>
      <c r="M9" s="66"/>
    </row>
    <row r="10" spans="1:12" ht="16.5" thickBot="1">
      <c r="A10" s="68"/>
      <c r="B10" s="69"/>
      <c r="C10" s="70"/>
      <c r="D10" s="70" t="s">
        <v>34</v>
      </c>
      <c r="E10" s="70" t="s">
        <v>35</v>
      </c>
      <c r="F10" s="70" t="s">
        <v>36</v>
      </c>
      <c r="G10" s="70" t="s">
        <v>118</v>
      </c>
      <c r="H10" s="70" t="s">
        <v>119</v>
      </c>
      <c r="I10" s="70" t="s">
        <v>120</v>
      </c>
      <c r="J10" s="70" t="s">
        <v>121</v>
      </c>
      <c r="K10" s="70" t="s">
        <v>122</v>
      </c>
      <c r="L10" s="71"/>
    </row>
    <row r="11" spans="1:12" ht="117.75" customHeight="1">
      <c r="A11" s="279" t="s">
        <v>37</v>
      </c>
      <c r="B11" s="74" t="s">
        <v>199</v>
      </c>
      <c r="C11" s="75" t="s">
        <v>8</v>
      </c>
      <c r="D11" s="75" t="s">
        <v>38</v>
      </c>
      <c r="E11" s="75" t="s">
        <v>39</v>
      </c>
      <c r="F11" s="75" t="s">
        <v>200</v>
      </c>
      <c r="G11" s="75" t="s">
        <v>40</v>
      </c>
      <c r="H11" s="75" t="s">
        <v>141</v>
      </c>
      <c r="I11" s="75" t="s">
        <v>142</v>
      </c>
      <c r="J11" s="76"/>
      <c r="K11" s="76"/>
      <c r="L11" s="77"/>
    </row>
    <row r="12" spans="1:12" ht="18.75" customHeight="1" thickBot="1">
      <c r="A12" s="280"/>
      <c r="B12" s="78"/>
      <c r="C12" s="79">
        <v>0</v>
      </c>
      <c r="D12" s="79">
        <v>4</v>
      </c>
      <c r="E12" s="79">
        <v>6</v>
      </c>
      <c r="F12" s="79">
        <v>8</v>
      </c>
      <c r="G12" s="79">
        <v>4</v>
      </c>
      <c r="H12" s="79">
        <v>6</v>
      </c>
      <c r="I12" s="79">
        <v>8</v>
      </c>
      <c r="J12" s="79">
        <v>1</v>
      </c>
      <c r="K12" s="79" t="s">
        <v>26</v>
      </c>
      <c r="L12" s="81">
        <v>17</v>
      </c>
    </row>
    <row r="13" spans="1:12" ht="45">
      <c r="A13" s="279" t="s">
        <v>41</v>
      </c>
      <c r="B13" s="74" t="s">
        <v>201</v>
      </c>
      <c r="C13" s="75" t="s">
        <v>8</v>
      </c>
      <c r="D13" s="75" t="s">
        <v>42</v>
      </c>
      <c r="E13" s="75" t="s">
        <v>43</v>
      </c>
      <c r="F13" s="75" t="s">
        <v>44</v>
      </c>
      <c r="G13" s="75" t="s">
        <v>45</v>
      </c>
      <c r="H13" s="75" t="s">
        <v>46</v>
      </c>
      <c r="I13" s="75" t="s">
        <v>47</v>
      </c>
      <c r="J13" s="76"/>
      <c r="K13" s="76"/>
      <c r="L13" s="77"/>
    </row>
    <row r="14" spans="1:12" ht="13.5" thickBot="1">
      <c r="A14" s="280"/>
      <c r="B14" s="78"/>
      <c r="C14" s="79">
        <v>0</v>
      </c>
      <c r="D14" s="79">
        <v>6</v>
      </c>
      <c r="E14" s="79">
        <v>8</v>
      </c>
      <c r="F14" s="79">
        <v>10</v>
      </c>
      <c r="G14" s="79">
        <v>6</v>
      </c>
      <c r="H14" s="79">
        <v>8</v>
      </c>
      <c r="I14" s="79">
        <v>10</v>
      </c>
      <c r="J14" s="79" t="s">
        <v>26</v>
      </c>
      <c r="K14" s="79">
        <v>10</v>
      </c>
      <c r="L14" s="81">
        <v>30</v>
      </c>
    </row>
    <row r="15" spans="1:12" ht="74.25" customHeight="1">
      <c r="A15" s="279" t="s">
        <v>48</v>
      </c>
      <c r="B15" s="83" t="s">
        <v>202</v>
      </c>
      <c r="C15" s="84" t="s">
        <v>8</v>
      </c>
      <c r="D15" s="75" t="s">
        <v>49</v>
      </c>
      <c r="E15" s="75" t="s">
        <v>50</v>
      </c>
      <c r="F15" s="75" t="s">
        <v>51</v>
      </c>
      <c r="G15" s="84" t="s">
        <v>52</v>
      </c>
      <c r="H15" s="84" t="s">
        <v>143</v>
      </c>
      <c r="I15" s="84" t="s">
        <v>53</v>
      </c>
      <c r="J15" s="170"/>
      <c r="K15" s="170"/>
      <c r="L15" s="86"/>
    </row>
    <row r="16" spans="1:12" ht="13.5" customHeight="1" thickBot="1">
      <c r="A16" s="281"/>
      <c r="B16" s="87"/>
      <c r="C16" s="88">
        <v>0</v>
      </c>
      <c r="D16" s="79">
        <v>4</v>
      </c>
      <c r="E16" s="79">
        <v>6</v>
      </c>
      <c r="F16" s="79">
        <v>8</v>
      </c>
      <c r="G16" s="79">
        <v>4</v>
      </c>
      <c r="H16" s="79">
        <v>6</v>
      </c>
      <c r="I16" s="79">
        <v>8</v>
      </c>
      <c r="J16" s="79" t="s">
        <v>26</v>
      </c>
      <c r="K16" s="79">
        <v>10</v>
      </c>
      <c r="L16" s="81">
        <v>26</v>
      </c>
    </row>
    <row r="17" spans="1:12" ht="90">
      <c r="A17" s="279" t="s">
        <v>54</v>
      </c>
      <c r="B17" s="209" t="s">
        <v>203</v>
      </c>
      <c r="C17" s="90" t="s">
        <v>8</v>
      </c>
      <c r="D17" s="90" t="s">
        <v>144</v>
      </c>
      <c r="E17" s="90" t="s">
        <v>145</v>
      </c>
      <c r="F17" s="90" t="s">
        <v>146</v>
      </c>
      <c r="G17" s="90" t="s">
        <v>147</v>
      </c>
      <c r="H17" s="90" t="s">
        <v>148</v>
      </c>
      <c r="I17" s="90" t="s">
        <v>149</v>
      </c>
      <c r="J17" s="173"/>
      <c r="K17" s="173"/>
      <c r="L17" s="92"/>
    </row>
    <row r="18" spans="1:12" ht="13.5" thickBot="1">
      <c r="A18" s="280"/>
      <c r="B18" s="78"/>
      <c r="C18" s="79">
        <v>0</v>
      </c>
      <c r="D18" s="79">
        <v>6</v>
      </c>
      <c r="E18" s="79">
        <v>8</v>
      </c>
      <c r="F18" s="79">
        <v>10</v>
      </c>
      <c r="G18" s="79">
        <v>6</v>
      </c>
      <c r="H18" s="79">
        <v>8</v>
      </c>
      <c r="I18" s="79">
        <v>10</v>
      </c>
      <c r="J18" s="79" t="s">
        <v>26</v>
      </c>
      <c r="K18" s="79">
        <v>10</v>
      </c>
      <c r="L18" s="81">
        <v>30</v>
      </c>
    </row>
    <row r="19" spans="1:12" ht="93" customHeight="1">
      <c r="A19" s="279" t="s">
        <v>55</v>
      </c>
      <c r="B19" s="74" t="s">
        <v>56</v>
      </c>
      <c r="C19" s="75" t="s">
        <v>8</v>
      </c>
      <c r="D19" s="215" t="s">
        <v>178</v>
      </c>
      <c r="E19" s="215" t="s">
        <v>179</v>
      </c>
      <c r="F19" s="215" t="s">
        <v>180</v>
      </c>
      <c r="G19" s="75" t="s">
        <v>57</v>
      </c>
      <c r="H19" s="75" t="s">
        <v>58</v>
      </c>
      <c r="I19" s="75" t="s">
        <v>59</v>
      </c>
      <c r="J19" s="174"/>
      <c r="K19" s="174"/>
      <c r="L19" s="77"/>
    </row>
    <row r="20" spans="1:12" ht="13.5" thickBot="1">
      <c r="A20" s="280"/>
      <c r="B20" s="93"/>
      <c r="C20" s="79">
        <v>0</v>
      </c>
      <c r="D20" s="79">
        <v>4</v>
      </c>
      <c r="E20" s="79">
        <v>6</v>
      </c>
      <c r="F20" s="79">
        <v>8</v>
      </c>
      <c r="G20" s="79">
        <v>4</v>
      </c>
      <c r="H20" s="79">
        <v>6</v>
      </c>
      <c r="I20" s="79">
        <v>8</v>
      </c>
      <c r="J20" s="79">
        <v>1</v>
      </c>
      <c r="K20" s="79" t="s">
        <v>26</v>
      </c>
      <c r="L20" s="81">
        <v>17</v>
      </c>
    </row>
    <row r="21" spans="1:12" ht="13.5" thickBot="1">
      <c r="A21" s="232"/>
      <c r="B21" s="222"/>
      <c r="C21" s="224"/>
      <c r="D21" s="224"/>
      <c r="E21" s="224"/>
      <c r="F21" s="224"/>
      <c r="G21" s="224"/>
      <c r="H21" s="224"/>
      <c r="I21" s="224"/>
      <c r="J21" s="224"/>
      <c r="K21" s="224"/>
      <c r="L21" s="229">
        <f>SUM(L11:L20)</f>
        <v>120</v>
      </c>
    </row>
    <row r="22" spans="1:12" ht="25.5">
      <c r="A22" s="13"/>
      <c r="B22" s="226" t="s">
        <v>66</v>
      </c>
      <c r="C22" s="227" t="s">
        <v>67</v>
      </c>
      <c r="D22" s="227" t="s">
        <v>68</v>
      </c>
      <c r="E22" s="227" t="s">
        <v>69</v>
      </c>
      <c r="F22" s="228" t="s">
        <v>70</v>
      </c>
      <c r="G22" s="94"/>
      <c r="H22" s="94"/>
      <c r="I22" s="94"/>
      <c r="J22" s="94"/>
      <c r="K22" s="94"/>
      <c r="L22" s="95"/>
    </row>
    <row r="23" spans="1:12" ht="26.25" thickBot="1">
      <c r="A23" s="13"/>
      <c r="B23" s="201" t="s">
        <v>71</v>
      </c>
      <c r="C23" s="202">
        <v>0</v>
      </c>
      <c r="D23" s="203">
        <v>0.01</v>
      </c>
      <c r="E23" s="203">
        <v>0.03</v>
      </c>
      <c r="F23" s="204">
        <v>0.05</v>
      </c>
      <c r="G23" s="94"/>
      <c r="H23" s="94"/>
      <c r="I23" s="94"/>
      <c r="J23" s="94"/>
      <c r="K23" s="94"/>
      <c r="L23" s="95"/>
    </row>
    <row r="24" spans="1:13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6"/>
    </row>
    <row r="25" spans="1:13" ht="15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97"/>
    </row>
    <row r="26" spans="1:12" ht="15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5.7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</row>
    <row r="63" spans="1:13" s="105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s="105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4"/>
    </row>
    <row r="65" spans="1:13" s="105" customFormat="1" ht="15.75">
      <c r="A65" s="101"/>
      <c r="B65" s="50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04"/>
    </row>
    <row r="66" spans="1:13" s="105" customFormat="1" ht="15.75">
      <c r="A66" s="101"/>
      <c r="B66" s="50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M66" s="104"/>
    </row>
    <row r="67" spans="1:13" s="51" customFormat="1" ht="15.75">
      <c r="A67" s="101"/>
      <c r="B67" s="50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06"/>
    </row>
    <row r="68" spans="1:13" s="51" customFormat="1" ht="15.75">
      <c r="A68" s="101"/>
      <c r="B68" s="50"/>
      <c r="C68" s="102"/>
      <c r="D68" s="102"/>
      <c r="E68" s="102"/>
      <c r="F68" s="102"/>
      <c r="G68" s="102"/>
      <c r="H68" s="102"/>
      <c r="I68" s="102"/>
      <c r="J68" s="102"/>
      <c r="K68" s="102"/>
      <c r="L68" s="103"/>
      <c r="M68" s="106"/>
    </row>
  </sheetData>
  <sheetProtection/>
  <mergeCells count="10">
    <mergeCell ref="A19:A20"/>
    <mergeCell ref="A11:A12"/>
    <mergeCell ref="A13:A14"/>
    <mergeCell ref="A15:A16"/>
    <mergeCell ref="A17:A18"/>
    <mergeCell ref="A2:M2"/>
    <mergeCell ref="A3:M3"/>
    <mergeCell ref="J9:K9"/>
    <mergeCell ref="D9:F9"/>
    <mergeCell ref="G9:I9"/>
  </mergeCells>
  <printOptions/>
  <pageMargins left="0.787401575" right="0.787401575" top="0.6" bottom="0.56" header="0.4921259845" footer="0.492125984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Normal="9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8515625" style="13" customWidth="1"/>
    <col min="2" max="2" width="33.8515625" style="14" customWidth="1"/>
    <col min="3" max="3" width="8.28125" style="1" customWidth="1"/>
    <col min="4" max="9" width="11.7109375" style="12" customWidth="1"/>
    <col min="10" max="10" width="4.421875" style="12" customWidth="1"/>
    <col min="11" max="11" width="4.57421875" style="12" customWidth="1"/>
    <col min="12" max="12" width="6.00390625" style="1" customWidth="1"/>
    <col min="13" max="13" width="0.13671875" style="265" customWidth="1"/>
    <col min="14" max="23" width="8.8515625" style="265" hidden="1" customWidth="1"/>
    <col min="24" max="16384" width="9.140625" style="265" customWidth="1"/>
  </cols>
  <sheetData>
    <row r="1" spans="1:13" ht="15.75">
      <c r="A1" s="48" t="s">
        <v>188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  <c r="M1" s="264"/>
    </row>
    <row r="2" spans="1:13" ht="15.75">
      <c r="A2" s="291" t="s">
        <v>27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5.75">
      <c r="A3" s="291" t="s">
        <v>28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5.75">
      <c r="A4" s="39" t="s">
        <v>29</v>
      </c>
      <c r="B4" s="40"/>
      <c r="C4" s="40"/>
      <c r="D4" s="40"/>
      <c r="E4" s="40"/>
      <c r="F4" s="40"/>
      <c r="G4" s="40"/>
      <c r="H4" s="40"/>
      <c r="I4" s="40"/>
      <c r="J4" s="41"/>
      <c r="K4" s="42"/>
      <c r="L4" s="42"/>
      <c r="M4" s="42"/>
    </row>
    <row r="5" spans="1:13" s="264" customFormat="1" ht="15.75">
      <c r="A5" s="5" t="s">
        <v>32</v>
      </c>
      <c r="B5" s="43"/>
      <c r="C5" s="44"/>
      <c r="D5" s="45"/>
      <c r="E5" s="45"/>
      <c r="F5" s="45"/>
      <c r="G5" s="46"/>
      <c r="H5" s="46"/>
      <c r="I5" s="46"/>
      <c r="J5" s="46"/>
      <c r="K5" s="46"/>
      <c r="L5" s="45"/>
      <c r="M5" s="47"/>
    </row>
    <row r="6" spans="1:13" s="264" customFormat="1" ht="15.75">
      <c r="A6" s="5" t="s">
        <v>30</v>
      </c>
      <c r="B6" s="45"/>
      <c r="C6" s="44"/>
      <c r="D6" s="45"/>
      <c r="E6" s="45"/>
      <c r="F6" s="45"/>
      <c r="G6" s="46"/>
      <c r="H6" s="46"/>
      <c r="I6" s="46"/>
      <c r="J6" s="46"/>
      <c r="K6" s="46"/>
      <c r="L6" s="45"/>
      <c r="M6" s="47"/>
    </row>
    <row r="7" spans="1:13" s="264" customFormat="1" ht="15.75">
      <c r="A7" s="5" t="s">
        <v>31</v>
      </c>
      <c r="B7" s="45"/>
      <c r="C7" s="44"/>
      <c r="D7" s="45"/>
      <c r="E7" s="45"/>
      <c r="F7" s="45"/>
      <c r="G7" s="46"/>
      <c r="H7" s="46"/>
      <c r="I7" s="46"/>
      <c r="J7" s="46"/>
      <c r="K7" s="46"/>
      <c r="L7" s="45"/>
      <c r="M7" s="47"/>
    </row>
    <row r="8" spans="3:12" s="264" customFormat="1" ht="13.5" thickBot="1">
      <c r="C8" s="1"/>
      <c r="D8" s="2"/>
      <c r="E8" s="2"/>
      <c r="F8" s="2"/>
      <c r="G8" s="3"/>
      <c r="H8" s="3"/>
      <c r="I8" s="3"/>
      <c r="J8" s="3"/>
      <c r="K8" s="3"/>
      <c r="L8" s="2"/>
    </row>
    <row r="9" spans="1:13" s="8" customFormat="1" ht="16.5" customHeight="1" thickBot="1">
      <c r="A9" s="266"/>
      <c r="B9" s="6" t="s">
        <v>0</v>
      </c>
      <c r="C9" s="7"/>
      <c r="D9" s="290" t="s">
        <v>1</v>
      </c>
      <c r="E9" s="290"/>
      <c r="F9" s="290"/>
      <c r="G9" s="290" t="s">
        <v>2</v>
      </c>
      <c r="H9" s="290"/>
      <c r="I9" s="290"/>
      <c r="J9" s="290" t="s">
        <v>3</v>
      </c>
      <c r="K9" s="290"/>
      <c r="L9" s="23" t="s">
        <v>4</v>
      </c>
      <c r="M9" s="21"/>
    </row>
    <row r="10" spans="1:13" ht="16.5" thickBot="1">
      <c r="A10" s="9"/>
      <c r="B10" s="10"/>
      <c r="C10" s="11"/>
      <c r="D10" s="179" t="s">
        <v>34</v>
      </c>
      <c r="E10" s="179" t="s">
        <v>35</v>
      </c>
      <c r="F10" s="179" t="s">
        <v>36</v>
      </c>
      <c r="G10" s="179" t="s">
        <v>118</v>
      </c>
      <c r="H10" s="179" t="s">
        <v>119</v>
      </c>
      <c r="I10" s="179" t="s">
        <v>120</v>
      </c>
      <c r="J10" s="179" t="s">
        <v>121</v>
      </c>
      <c r="K10" s="179" t="s">
        <v>122</v>
      </c>
      <c r="L10" s="24"/>
      <c r="M10" s="267"/>
    </row>
    <row r="11" spans="1:13" s="269" customFormat="1" ht="57" customHeight="1">
      <c r="A11" s="293">
        <v>1</v>
      </c>
      <c r="B11" s="216" t="s">
        <v>181</v>
      </c>
      <c r="C11" s="22" t="s">
        <v>8</v>
      </c>
      <c r="D11" s="25" t="s">
        <v>12</v>
      </c>
      <c r="E11" s="25" t="s">
        <v>13</v>
      </c>
      <c r="F11" s="25" t="s">
        <v>14</v>
      </c>
      <c r="G11" s="25" t="s">
        <v>5</v>
      </c>
      <c r="H11" s="25" t="s">
        <v>6</v>
      </c>
      <c r="I11" s="25" t="s">
        <v>7</v>
      </c>
      <c r="J11" s="31"/>
      <c r="K11" s="32"/>
      <c r="L11" s="33"/>
      <c r="M11" s="268"/>
    </row>
    <row r="12" spans="1:13" s="269" customFormat="1" ht="13.5" thickBot="1">
      <c r="A12" s="294"/>
      <c r="B12" s="27"/>
      <c r="C12" s="29">
        <v>0</v>
      </c>
      <c r="D12" s="29">
        <v>6</v>
      </c>
      <c r="E12" s="29">
        <v>8</v>
      </c>
      <c r="F12" s="29">
        <v>10</v>
      </c>
      <c r="G12" s="29">
        <v>6</v>
      </c>
      <c r="H12" s="29">
        <v>8</v>
      </c>
      <c r="I12" s="29">
        <v>10</v>
      </c>
      <c r="J12" s="175" t="s">
        <v>26</v>
      </c>
      <c r="K12" s="175">
        <v>10</v>
      </c>
      <c r="L12" s="30">
        <v>30</v>
      </c>
      <c r="M12" s="268"/>
    </row>
    <row r="13" spans="1:13" s="269" customFormat="1" ht="42" customHeight="1">
      <c r="A13" s="293">
        <v>2</v>
      </c>
      <c r="B13" s="20" t="s">
        <v>150</v>
      </c>
      <c r="C13" s="25" t="s">
        <v>8</v>
      </c>
      <c r="D13" s="25" t="s">
        <v>227</v>
      </c>
      <c r="E13" s="25" t="s">
        <v>228</v>
      </c>
      <c r="F13" s="25" t="s">
        <v>229</v>
      </c>
      <c r="G13" s="25" t="s">
        <v>15</v>
      </c>
      <c r="H13" s="25" t="s">
        <v>16</v>
      </c>
      <c r="I13" s="25" t="s">
        <v>17</v>
      </c>
      <c r="J13" s="176"/>
      <c r="K13" s="176"/>
      <c r="L13" s="33"/>
      <c r="M13" s="268"/>
    </row>
    <row r="14" spans="1:13" s="269" customFormat="1" ht="13.5" thickBot="1">
      <c r="A14" s="294"/>
      <c r="B14" s="27"/>
      <c r="C14" s="29">
        <v>0</v>
      </c>
      <c r="D14" s="29">
        <v>2</v>
      </c>
      <c r="E14" s="29">
        <v>4</v>
      </c>
      <c r="F14" s="29">
        <v>6</v>
      </c>
      <c r="G14" s="29">
        <v>2</v>
      </c>
      <c r="H14" s="29">
        <v>4</v>
      </c>
      <c r="I14" s="29">
        <v>6</v>
      </c>
      <c r="J14" s="175" t="s">
        <v>26</v>
      </c>
      <c r="K14" s="175">
        <v>10</v>
      </c>
      <c r="L14" s="30">
        <v>22</v>
      </c>
      <c r="M14" s="268"/>
    </row>
    <row r="15" spans="1:13" ht="54" customHeight="1">
      <c r="A15" s="293">
        <v>3</v>
      </c>
      <c r="B15" s="270" t="s">
        <v>182</v>
      </c>
      <c r="C15" s="25" t="s">
        <v>8</v>
      </c>
      <c r="D15" s="25"/>
      <c r="E15" s="25"/>
      <c r="F15" s="25" t="s">
        <v>151</v>
      </c>
      <c r="G15" s="25" t="s">
        <v>9</v>
      </c>
      <c r="H15" s="25" t="s">
        <v>10</v>
      </c>
      <c r="I15" s="25" t="s">
        <v>11</v>
      </c>
      <c r="J15" s="176"/>
      <c r="K15" s="176"/>
      <c r="L15" s="34"/>
      <c r="M15" s="267"/>
    </row>
    <row r="16" spans="1:13" ht="13.5" thickBot="1">
      <c r="A16" s="294"/>
      <c r="B16" s="27"/>
      <c r="C16" s="29">
        <v>0</v>
      </c>
      <c r="D16" s="29"/>
      <c r="E16" s="29"/>
      <c r="F16" s="29">
        <v>10</v>
      </c>
      <c r="G16" s="29">
        <v>6</v>
      </c>
      <c r="H16" s="29">
        <v>8</v>
      </c>
      <c r="I16" s="29">
        <v>10</v>
      </c>
      <c r="J16" s="175" t="s">
        <v>26</v>
      </c>
      <c r="K16" s="175">
        <v>10</v>
      </c>
      <c r="L16" s="30">
        <v>30</v>
      </c>
      <c r="M16" s="267"/>
    </row>
    <row r="17" spans="1:13" ht="89.25" customHeight="1">
      <c r="A17" s="293">
        <v>4</v>
      </c>
      <c r="B17" s="20" t="s">
        <v>204</v>
      </c>
      <c r="C17" s="25" t="s">
        <v>8</v>
      </c>
      <c r="D17" s="218" t="s">
        <v>230</v>
      </c>
      <c r="E17" s="218" t="s">
        <v>231</v>
      </c>
      <c r="F17" s="218" t="s">
        <v>232</v>
      </c>
      <c r="G17" s="218" t="s">
        <v>234</v>
      </c>
      <c r="H17" s="218" t="s">
        <v>235</v>
      </c>
      <c r="I17" s="218" t="s">
        <v>236</v>
      </c>
      <c r="J17" s="176"/>
      <c r="K17" s="176"/>
      <c r="L17" s="26"/>
      <c r="M17" s="267"/>
    </row>
    <row r="18" spans="1:13" ht="18" customHeight="1" thickBot="1">
      <c r="A18" s="294"/>
      <c r="B18" s="27"/>
      <c r="C18" s="29">
        <v>0</v>
      </c>
      <c r="D18" s="29">
        <v>6</v>
      </c>
      <c r="E18" s="29">
        <v>8</v>
      </c>
      <c r="F18" s="271">
        <v>10</v>
      </c>
      <c r="G18" s="29">
        <v>6</v>
      </c>
      <c r="H18" s="29">
        <v>8</v>
      </c>
      <c r="I18" s="29">
        <v>10</v>
      </c>
      <c r="J18" s="175">
        <v>1</v>
      </c>
      <c r="K18" s="175" t="s">
        <v>26</v>
      </c>
      <c r="L18" s="30">
        <v>21</v>
      </c>
      <c r="M18" s="267"/>
    </row>
    <row r="19" spans="1:12" ht="131.25" customHeight="1">
      <c r="A19" s="293">
        <v>5</v>
      </c>
      <c r="B19" s="217" t="s">
        <v>183</v>
      </c>
      <c r="C19" s="25" t="s">
        <v>8</v>
      </c>
      <c r="D19" s="218" t="s">
        <v>218</v>
      </c>
      <c r="E19" s="218" t="s">
        <v>219</v>
      </c>
      <c r="F19" s="218" t="s">
        <v>220</v>
      </c>
      <c r="G19" s="25" t="s">
        <v>221</v>
      </c>
      <c r="H19" s="25" t="s">
        <v>222</v>
      </c>
      <c r="I19" s="25" t="s">
        <v>223</v>
      </c>
      <c r="J19" s="176"/>
      <c r="K19" s="176"/>
      <c r="L19" s="26"/>
    </row>
    <row r="20" spans="1:12" ht="23.25" customHeight="1" thickBot="1">
      <c r="A20" s="294"/>
      <c r="B20" s="27"/>
      <c r="C20" s="29">
        <v>0</v>
      </c>
      <c r="D20" s="29">
        <v>4</v>
      </c>
      <c r="E20" s="29">
        <v>6</v>
      </c>
      <c r="F20" s="29">
        <v>8</v>
      </c>
      <c r="G20" s="29">
        <v>4</v>
      </c>
      <c r="H20" s="29">
        <v>6</v>
      </c>
      <c r="I20" s="29">
        <v>8</v>
      </c>
      <c r="J20" s="175" t="s">
        <v>26</v>
      </c>
      <c r="K20" s="175">
        <v>10</v>
      </c>
      <c r="L20" s="30">
        <v>26</v>
      </c>
    </row>
    <row r="21" spans="1:12" ht="67.5">
      <c r="A21" s="293">
        <v>6</v>
      </c>
      <c r="B21" s="20" t="s">
        <v>152</v>
      </c>
      <c r="C21" s="25" t="s">
        <v>8</v>
      </c>
      <c r="D21" s="25" t="s">
        <v>224</v>
      </c>
      <c r="E21" s="25" t="s">
        <v>225</v>
      </c>
      <c r="F21" s="25" t="s">
        <v>226</v>
      </c>
      <c r="G21" s="25" t="s">
        <v>22</v>
      </c>
      <c r="H21" s="25" t="s">
        <v>23</v>
      </c>
      <c r="I21" s="25" t="s">
        <v>24</v>
      </c>
      <c r="J21" s="176"/>
      <c r="K21" s="176"/>
      <c r="L21" s="26"/>
    </row>
    <row r="22" spans="1:12" ht="13.5" thickBot="1">
      <c r="A22" s="294"/>
      <c r="B22" s="27"/>
      <c r="C22" s="29">
        <v>0</v>
      </c>
      <c r="D22" s="29">
        <v>4</v>
      </c>
      <c r="E22" s="29">
        <v>6</v>
      </c>
      <c r="F22" s="29">
        <v>8</v>
      </c>
      <c r="G22" s="29">
        <v>4</v>
      </c>
      <c r="H22" s="29">
        <v>6</v>
      </c>
      <c r="I22" s="29">
        <v>8</v>
      </c>
      <c r="J22" s="175" t="s">
        <v>26</v>
      </c>
      <c r="K22" s="175">
        <v>10</v>
      </c>
      <c r="L22" s="30">
        <v>26</v>
      </c>
    </row>
    <row r="23" spans="1:12" ht="51" customHeight="1">
      <c r="A23" s="293">
        <v>7</v>
      </c>
      <c r="B23" s="219" t="s">
        <v>184</v>
      </c>
      <c r="C23" s="37" t="s">
        <v>8</v>
      </c>
      <c r="D23" s="38" t="s">
        <v>25</v>
      </c>
      <c r="E23" s="38" t="s">
        <v>18</v>
      </c>
      <c r="F23" s="38" t="s">
        <v>19</v>
      </c>
      <c r="G23" s="35" t="s">
        <v>185</v>
      </c>
      <c r="H23" s="35" t="s">
        <v>186</v>
      </c>
      <c r="I23" s="35" t="s">
        <v>187</v>
      </c>
      <c r="J23" s="177"/>
      <c r="K23" s="177"/>
      <c r="L23" s="272"/>
    </row>
    <row r="24" spans="1:12" ht="15.75" customHeight="1" thickBot="1">
      <c r="A24" s="294"/>
      <c r="B24" s="27"/>
      <c r="C24" s="29">
        <v>0</v>
      </c>
      <c r="D24" s="29">
        <v>4</v>
      </c>
      <c r="E24" s="29">
        <v>6</v>
      </c>
      <c r="F24" s="29">
        <v>8</v>
      </c>
      <c r="G24" s="29">
        <v>4</v>
      </c>
      <c r="H24" s="29">
        <v>6</v>
      </c>
      <c r="I24" s="29">
        <v>8</v>
      </c>
      <c r="J24" s="175" t="s">
        <v>26</v>
      </c>
      <c r="K24" s="175">
        <v>10</v>
      </c>
      <c r="L24" s="30">
        <v>26</v>
      </c>
    </row>
    <row r="25" spans="1:12" ht="15.75" customHeight="1" thickBot="1">
      <c r="A25" s="273"/>
      <c r="B25" s="233"/>
      <c r="C25" s="234"/>
      <c r="D25" s="234"/>
      <c r="E25" s="234"/>
      <c r="F25" s="234"/>
      <c r="G25" s="234"/>
      <c r="H25" s="234"/>
      <c r="I25" s="234"/>
      <c r="J25" s="235"/>
      <c r="K25" s="235"/>
      <c r="L25" s="236">
        <f>SUM(L11:L24)</f>
        <v>181</v>
      </c>
    </row>
    <row r="26" spans="2:6" ht="25.5">
      <c r="B26" s="226" t="s">
        <v>66</v>
      </c>
      <c r="C26" s="227" t="s">
        <v>67</v>
      </c>
      <c r="D26" s="227" t="s">
        <v>68</v>
      </c>
      <c r="E26" s="227" t="s">
        <v>69</v>
      </c>
      <c r="F26" s="228" t="s">
        <v>70</v>
      </c>
    </row>
    <row r="27" spans="2:6" ht="26.25" thickBot="1">
      <c r="B27" s="201" t="s">
        <v>71</v>
      </c>
      <c r="C27" s="202">
        <v>0</v>
      </c>
      <c r="D27" s="203">
        <v>0.01</v>
      </c>
      <c r="E27" s="203">
        <v>0.03</v>
      </c>
      <c r="F27" s="204">
        <v>0.05</v>
      </c>
    </row>
    <row r="29" spans="1:12" ht="15.75">
      <c r="A29" s="15"/>
      <c r="B29" s="16"/>
      <c r="C29" s="16"/>
      <c r="D29" s="16"/>
      <c r="E29" s="16"/>
      <c r="F29" s="16"/>
      <c r="G29" s="16"/>
      <c r="H29" s="16"/>
      <c r="I29" s="16"/>
      <c r="J29" s="178"/>
      <c r="K29" s="178"/>
      <c r="L29" s="17"/>
    </row>
    <row r="30" spans="1:12" ht="15.75">
      <c r="A30" s="15"/>
      <c r="B30" s="17"/>
      <c r="C30" s="16"/>
      <c r="D30" s="16"/>
      <c r="E30" s="16"/>
      <c r="F30" s="16"/>
      <c r="G30" s="16"/>
      <c r="H30" s="16"/>
      <c r="I30" s="16"/>
      <c r="J30" s="178"/>
      <c r="K30" s="178"/>
      <c r="L30" s="17"/>
    </row>
    <row r="31" spans="1:12" ht="18.75">
      <c r="A31" s="18"/>
      <c r="B31" s="17"/>
      <c r="C31" s="16"/>
      <c r="D31" s="16"/>
      <c r="E31" s="16"/>
      <c r="F31" s="16"/>
      <c r="G31" s="16"/>
      <c r="H31" s="16"/>
      <c r="I31" s="16"/>
      <c r="J31" s="178"/>
      <c r="K31" s="178"/>
      <c r="L31" s="17"/>
    </row>
    <row r="32" spans="1:12" ht="18.75">
      <c r="A32" s="18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2" ht="18.75">
      <c r="A33" s="18"/>
      <c r="B33" s="17"/>
    </row>
    <row r="34" spans="1:2" ht="14.25" customHeight="1">
      <c r="A34" s="18"/>
      <c r="B34" s="17"/>
    </row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spans="1:12" s="19" customFormat="1" ht="15">
      <c r="A47" s="13"/>
      <c r="B47" s="14"/>
      <c r="C47" s="1"/>
      <c r="D47" s="12"/>
      <c r="E47" s="12"/>
      <c r="F47" s="12"/>
      <c r="G47" s="12"/>
      <c r="H47" s="12"/>
      <c r="I47" s="12"/>
      <c r="J47" s="12"/>
      <c r="K47" s="12"/>
      <c r="L47" s="1"/>
    </row>
    <row r="48" spans="1:12" s="19" customFormat="1" ht="15">
      <c r="A48" s="13"/>
      <c r="B48" s="14"/>
      <c r="C48" s="1"/>
      <c r="D48" s="12"/>
      <c r="E48" s="12"/>
      <c r="F48" s="12"/>
      <c r="G48" s="12"/>
      <c r="H48" s="12"/>
      <c r="I48" s="12"/>
      <c r="J48" s="12"/>
      <c r="K48" s="12"/>
      <c r="L48" s="1"/>
    </row>
    <row r="49" spans="1:12" s="19" customFormat="1" ht="15">
      <c r="A49" s="13"/>
      <c r="B49" s="14"/>
      <c r="C49" s="1"/>
      <c r="D49" s="12"/>
      <c r="E49" s="12"/>
      <c r="F49" s="12"/>
      <c r="G49" s="12"/>
      <c r="H49" s="12"/>
      <c r="I49" s="12"/>
      <c r="J49" s="12"/>
      <c r="K49" s="12"/>
      <c r="L49" s="1"/>
    </row>
    <row r="50" spans="1:12" s="19" customFormat="1" ht="15">
      <c r="A50" s="13"/>
      <c r="B50" s="14"/>
      <c r="C50" s="1"/>
      <c r="D50" s="12"/>
      <c r="E50" s="12"/>
      <c r="F50" s="12"/>
      <c r="G50" s="12"/>
      <c r="H50" s="12"/>
      <c r="I50" s="12"/>
      <c r="J50" s="12"/>
      <c r="K50" s="12"/>
      <c r="L50" s="1"/>
    </row>
  </sheetData>
  <sheetProtection/>
  <mergeCells count="12">
    <mergeCell ref="A21:A22"/>
    <mergeCell ref="A23:A24"/>
    <mergeCell ref="A11:A12"/>
    <mergeCell ref="A13:A14"/>
    <mergeCell ref="A15:A16"/>
    <mergeCell ref="A17:A18"/>
    <mergeCell ref="D9:F9"/>
    <mergeCell ref="G9:I9"/>
    <mergeCell ref="J9:K9"/>
    <mergeCell ref="A2:M2"/>
    <mergeCell ref="A3:M3"/>
    <mergeCell ref="A19:A20"/>
  </mergeCells>
  <printOptions/>
  <pageMargins left="0.7874015748031497" right="0.7874015748031497" top="0.5905511811023623" bottom="0.5511811023622047" header="0.5118110236220472" footer="0.5118110236220472"/>
  <pageSetup fitToHeight="2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view="pageBreakPreview" zoomScaleSheetLayoutView="100" zoomScalePageLayoutView="0" workbookViewId="0" topLeftCell="C1">
      <selection activeCell="H6" sqref="H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140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2" s="51" customFormat="1" ht="15.75">
      <c r="A1" s="48" t="s">
        <v>188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51" customFormat="1" ht="15.75">
      <c r="A2" s="39" t="s">
        <v>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1" customFormat="1" ht="15.75">
      <c r="A3" s="48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1" customFormat="1" ht="15.75">
      <c r="A4" s="48" t="s">
        <v>129</v>
      </c>
      <c r="B4" s="54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</row>
    <row r="5" spans="1:13" s="51" customFormat="1" ht="15.75">
      <c r="A5" s="39" t="s">
        <v>130</v>
      </c>
      <c r="B5" s="58"/>
      <c r="C5" s="54"/>
      <c r="D5" s="54"/>
      <c r="E5" s="54"/>
      <c r="F5" s="54"/>
      <c r="G5" s="54"/>
      <c r="H5" s="54"/>
      <c r="I5" s="54"/>
      <c r="J5" s="55"/>
      <c r="K5" s="56"/>
      <c r="L5" s="56"/>
      <c r="M5" s="56"/>
    </row>
    <row r="6" spans="1:13" s="51" customFormat="1" ht="15.75">
      <c r="A6" s="39" t="s">
        <v>92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51" customFormat="1" ht="15.75">
      <c r="A7" s="48" t="s">
        <v>131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3" s="51" customFormat="1" ht="15.75">
      <c r="A8" s="48" t="s">
        <v>132</v>
      </c>
      <c r="B8" s="58"/>
      <c r="C8" s="58"/>
      <c r="D8" s="58"/>
      <c r="E8" s="58"/>
      <c r="F8" s="58"/>
      <c r="G8" s="60"/>
      <c r="H8" s="60"/>
      <c r="I8" s="60"/>
      <c r="J8" s="60"/>
      <c r="K8" s="60"/>
      <c r="L8" s="58"/>
      <c r="M8" s="52"/>
    </row>
    <row r="9" spans="1:12" s="51" customFormat="1" ht="16.5" thickBot="1">
      <c r="A9" s="48"/>
      <c r="B9" s="49"/>
      <c r="C9" s="49"/>
      <c r="D9" s="49"/>
      <c r="E9" s="49"/>
      <c r="F9" s="49"/>
      <c r="G9" s="50"/>
      <c r="H9" s="50"/>
      <c r="I9" s="50"/>
      <c r="J9" s="50"/>
      <c r="K9" s="50"/>
      <c r="L9" s="49"/>
    </row>
    <row r="10" spans="1:13" s="67" customFormat="1" ht="21" customHeight="1" thickBot="1">
      <c r="A10" s="62"/>
      <c r="B10" s="63" t="s">
        <v>0</v>
      </c>
      <c r="C10" s="64"/>
      <c r="D10" s="282" t="s">
        <v>1</v>
      </c>
      <c r="E10" s="282"/>
      <c r="F10" s="283"/>
      <c r="G10" s="282" t="s">
        <v>2</v>
      </c>
      <c r="H10" s="282"/>
      <c r="I10" s="282"/>
      <c r="J10" s="282" t="s">
        <v>3</v>
      </c>
      <c r="K10" s="282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118</v>
      </c>
      <c r="H11" s="70" t="s">
        <v>119</v>
      </c>
      <c r="I11" s="70" t="s">
        <v>120</v>
      </c>
      <c r="J11" s="70" t="s">
        <v>121</v>
      </c>
      <c r="K11" s="70" t="s">
        <v>122</v>
      </c>
      <c r="L11" s="71"/>
    </row>
    <row r="12" spans="1:12" ht="130.5" customHeight="1">
      <c r="A12" s="279" t="s">
        <v>37</v>
      </c>
      <c r="B12" s="74" t="s">
        <v>192</v>
      </c>
      <c r="C12" s="75" t="s">
        <v>8</v>
      </c>
      <c r="D12" s="75" t="s">
        <v>205</v>
      </c>
      <c r="E12" s="75" t="s">
        <v>170</v>
      </c>
      <c r="F12" s="75" t="s">
        <v>171</v>
      </c>
      <c r="G12" s="75" t="s">
        <v>133</v>
      </c>
      <c r="H12" s="75" t="s">
        <v>126</v>
      </c>
      <c r="I12" s="75" t="s">
        <v>127</v>
      </c>
      <c r="J12" s="76"/>
      <c r="K12" s="76"/>
      <c r="L12" s="77"/>
    </row>
    <row r="13" spans="1:12" ht="13.5" thickBot="1">
      <c r="A13" s="280"/>
      <c r="B13" s="78"/>
      <c r="C13" s="79">
        <v>0</v>
      </c>
      <c r="D13" s="180">
        <v>3</v>
      </c>
      <c r="E13" s="180">
        <v>6</v>
      </c>
      <c r="F13" s="180">
        <v>10</v>
      </c>
      <c r="G13" s="79">
        <v>5</v>
      </c>
      <c r="H13" s="79">
        <v>7</v>
      </c>
      <c r="I13" s="79">
        <v>10</v>
      </c>
      <c r="J13" s="80">
        <v>0</v>
      </c>
      <c r="K13" s="80">
        <v>5</v>
      </c>
      <c r="L13" s="81">
        <v>25</v>
      </c>
    </row>
    <row r="14" spans="1:12" ht="13.5" thickBot="1">
      <c r="A14" s="232"/>
      <c r="B14" s="222"/>
      <c r="C14" s="224"/>
      <c r="D14" s="225"/>
      <c r="E14" s="225"/>
      <c r="F14" s="225"/>
      <c r="G14" s="224"/>
      <c r="H14" s="224"/>
      <c r="I14" s="224"/>
      <c r="J14" s="237"/>
      <c r="K14" s="237"/>
      <c r="L14" s="229">
        <f>SUM(L13)</f>
        <v>25</v>
      </c>
    </row>
    <row r="15" spans="1:12" ht="12.75">
      <c r="A15" s="232"/>
      <c r="B15" s="222"/>
      <c r="C15" s="224"/>
      <c r="D15" s="225"/>
      <c r="E15" s="225"/>
      <c r="F15" s="225"/>
      <c r="G15" s="224"/>
      <c r="H15" s="224"/>
      <c r="I15" s="224"/>
      <c r="J15" s="237"/>
      <c r="K15" s="237"/>
      <c r="L15" s="225"/>
    </row>
    <row r="16" spans="1:18" ht="12.75">
      <c r="A16" s="277" t="s">
        <v>173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38"/>
      <c r="N16" s="238"/>
      <c r="O16" s="238"/>
      <c r="P16" s="238"/>
      <c r="Q16" s="238"/>
      <c r="R16" s="238"/>
    </row>
    <row r="17" spans="1:18" ht="12.75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38"/>
      <c r="N17" s="238"/>
      <c r="O17" s="238"/>
      <c r="P17" s="238"/>
      <c r="Q17" s="238"/>
      <c r="R17" s="238"/>
    </row>
    <row r="18" spans="1:18" ht="12.75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38"/>
      <c r="N18" s="238"/>
      <c r="O18" s="238"/>
      <c r="P18" s="238"/>
      <c r="Q18" s="238"/>
      <c r="R18" s="238"/>
    </row>
    <row r="19" spans="1:18" ht="51.75" customHeight="1" thickBo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38"/>
      <c r="N19" s="238"/>
      <c r="O19" s="238"/>
      <c r="P19" s="238"/>
      <c r="Q19" s="238"/>
      <c r="R19" s="238"/>
    </row>
    <row r="20" spans="1:12" ht="25.5">
      <c r="A20" s="98"/>
      <c r="B20" s="226" t="s">
        <v>66</v>
      </c>
      <c r="C20" s="227" t="s">
        <v>67</v>
      </c>
      <c r="D20" s="227" t="s">
        <v>68</v>
      </c>
      <c r="E20" s="227" t="s">
        <v>69</v>
      </c>
      <c r="F20" s="228" t="s">
        <v>70</v>
      </c>
      <c r="G20" s="99"/>
      <c r="H20" s="99"/>
      <c r="I20" s="99"/>
      <c r="J20" s="99"/>
      <c r="K20" s="99"/>
      <c r="L20" s="100"/>
    </row>
    <row r="21" spans="1:12" ht="26.25" thickBot="1">
      <c r="A21" s="98"/>
      <c r="B21" s="210" t="s">
        <v>71</v>
      </c>
      <c r="C21" s="211">
        <v>0</v>
      </c>
      <c r="D21" s="212">
        <v>0.01</v>
      </c>
      <c r="E21" s="212">
        <v>0.03</v>
      </c>
      <c r="F21" s="213">
        <v>0.05</v>
      </c>
      <c r="G21" s="99"/>
      <c r="H21" s="99"/>
      <c r="I21" s="99"/>
      <c r="J21" s="99"/>
      <c r="K21" s="99"/>
      <c r="L21" s="100"/>
    </row>
    <row r="57" spans="1:13" s="105" customFormat="1" ht="15.75">
      <c r="A57" s="101"/>
      <c r="B57" s="50"/>
      <c r="C57" s="102"/>
      <c r="D57" s="102"/>
      <c r="E57" s="102"/>
      <c r="F57" s="102"/>
      <c r="G57" s="102"/>
      <c r="H57" s="102"/>
      <c r="I57" s="102"/>
      <c r="J57" s="102"/>
      <c r="K57" s="102"/>
      <c r="L57" s="103"/>
      <c r="M57" s="104"/>
    </row>
    <row r="58" spans="1:13" s="105" customFormat="1" ht="15.75">
      <c r="A58" s="101"/>
      <c r="B58" s="50"/>
      <c r="C58" s="102"/>
      <c r="D58" s="102"/>
      <c r="E58" s="102"/>
      <c r="F58" s="102"/>
      <c r="G58" s="102"/>
      <c r="H58" s="102"/>
      <c r="I58" s="102"/>
      <c r="J58" s="102"/>
      <c r="K58" s="102"/>
      <c r="L58" s="103"/>
      <c r="M58" s="104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51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6"/>
    </row>
    <row r="62" spans="1:13" s="51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6"/>
    </row>
  </sheetData>
  <sheetProtection/>
  <mergeCells count="5">
    <mergeCell ref="A16:L19"/>
    <mergeCell ref="J10:K10"/>
    <mergeCell ref="D10:F10"/>
    <mergeCell ref="G10:I10"/>
    <mergeCell ref="A12:A13"/>
  </mergeCells>
  <printOptions/>
  <pageMargins left="0.787401575" right="0.787401575" top="0.6" bottom="0.56" header="0.4921259845" footer="0.492125984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zoomScalePageLayoutView="0" workbookViewId="0" topLeftCell="A2">
      <selection activeCell="H6" sqref="H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140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3" s="51" customFormat="1" ht="15.75">
      <c r="A1" s="48" t="s">
        <v>188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51" customFormat="1" ht="15.75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51" customFormat="1" ht="15.75">
      <c r="A3" s="295" t="s">
        <v>78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s="51" customFormat="1" ht="15.75">
      <c r="A4" s="295" t="s">
        <v>115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s="51" customFormat="1" ht="15.75">
      <c r="A5" s="132" t="s">
        <v>79</v>
      </c>
      <c r="B5" s="135"/>
      <c r="C5" s="135"/>
      <c r="D5" s="135"/>
      <c r="E5" s="135"/>
      <c r="F5" s="135"/>
      <c r="G5" s="135"/>
      <c r="H5" s="135"/>
      <c r="I5" s="135"/>
      <c r="J5" s="136"/>
      <c r="K5" s="133"/>
      <c r="L5" s="133"/>
      <c r="M5" s="133"/>
    </row>
    <row r="6" spans="1:13" s="51" customFormat="1" ht="15.75">
      <c r="A6" s="132" t="s">
        <v>80</v>
      </c>
      <c r="B6" s="135"/>
      <c r="C6" s="135"/>
      <c r="D6" s="135"/>
      <c r="E6" s="135"/>
      <c r="F6" s="135"/>
      <c r="G6" s="135"/>
      <c r="H6" s="135"/>
      <c r="I6" s="135"/>
      <c r="J6" s="136"/>
      <c r="K6" s="133"/>
      <c r="L6" s="133"/>
      <c r="M6" s="133"/>
    </row>
    <row r="7" spans="1:13" s="51" customFormat="1" ht="15.75">
      <c r="A7" s="39" t="s">
        <v>139</v>
      </c>
      <c r="B7" s="137"/>
      <c r="C7"/>
      <c r="D7"/>
      <c r="E7"/>
      <c r="F7"/>
      <c r="G7"/>
      <c r="H7"/>
      <c r="I7"/>
      <c r="J7"/>
      <c r="K7"/>
      <c r="L7"/>
      <c r="M7" s="133"/>
    </row>
    <row r="8" spans="1:13" s="51" customFormat="1" ht="15.75">
      <c r="A8" s="297" t="s">
        <v>82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133"/>
    </row>
    <row r="9" s="51" customFormat="1" ht="16.5" customHeight="1" thickBot="1"/>
    <row r="10" spans="1:13" s="67" customFormat="1" ht="21" customHeight="1" thickBot="1">
      <c r="A10" s="62"/>
      <c r="B10" s="63" t="s">
        <v>0</v>
      </c>
      <c r="C10" s="64"/>
      <c r="D10" s="282" t="s">
        <v>1</v>
      </c>
      <c r="E10" s="282"/>
      <c r="F10" s="283"/>
      <c r="G10" s="282" t="s">
        <v>2</v>
      </c>
      <c r="H10" s="282"/>
      <c r="I10" s="282"/>
      <c r="J10" s="282" t="s">
        <v>3</v>
      </c>
      <c r="K10" s="282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118</v>
      </c>
      <c r="H11" s="70" t="s">
        <v>119</v>
      </c>
      <c r="I11" s="70" t="s">
        <v>120</v>
      </c>
      <c r="J11" s="70" t="s">
        <v>121</v>
      </c>
      <c r="K11" s="70" t="s">
        <v>122</v>
      </c>
      <c r="L11" s="71"/>
    </row>
    <row r="12" spans="1:12" ht="45">
      <c r="A12" s="279" t="s">
        <v>37</v>
      </c>
      <c r="B12" s="205" t="s">
        <v>212</v>
      </c>
      <c r="C12" s="75" t="s">
        <v>8</v>
      </c>
      <c r="D12" s="75"/>
      <c r="E12" s="75"/>
      <c r="F12" s="75"/>
      <c r="G12" s="75"/>
      <c r="H12" s="75"/>
      <c r="I12" s="75"/>
      <c r="J12" s="76"/>
      <c r="K12" s="76"/>
      <c r="L12" s="77"/>
    </row>
    <row r="13" spans="1:12" ht="13.5" thickBot="1">
      <c r="A13" s="280"/>
      <c r="B13" s="78"/>
      <c r="C13" s="79">
        <v>0</v>
      </c>
      <c r="D13" s="79" t="s">
        <v>26</v>
      </c>
      <c r="E13" s="79" t="s">
        <v>26</v>
      </c>
      <c r="F13" s="79">
        <v>6</v>
      </c>
      <c r="G13" s="79" t="s">
        <v>26</v>
      </c>
      <c r="H13" s="79" t="s">
        <v>26</v>
      </c>
      <c r="I13" s="79">
        <v>9</v>
      </c>
      <c r="J13" s="80"/>
      <c r="K13" s="79">
        <v>0</v>
      </c>
      <c r="L13" s="81">
        <v>15</v>
      </c>
    </row>
    <row r="14" spans="1:12" ht="54" customHeight="1">
      <c r="A14" s="279" t="s">
        <v>41</v>
      </c>
      <c r="B14" s="205" t="s">
        <v>193</v>
      </c>
      <c r="C14" s="75" t="s">
        <v>8</v>
      </c>
      <c r="D14" s="75"/>
      <c r="E14" s="75"/>
      <c r="F14" s="75"/>
      <c r="G14" s="75"/>
      <c r="H14" s="75"/>
      <c r="I14" s="75"/>
      <c r="J14" s="76"/>
      <c r="K14" s="174"/>
      <c r="L14" s="82"/>
    </row>
    <row r="15" spans="1:12" ht="13.5" thickBot="1">
      <c r="A15" s="280"/>
      <c r="B15" s="78"/>
      <c r="C15" s="79">
        <v>0</v>
      </c>
      <c r="D15" s="79" t="s">
        <v>26</v>
      </c>
      <c r="E15" s="79" t="s">
        <v>26</v>
      </c>
      <c r="F15" s="79">
        <v>6</v>
      </c>
      <c r="G15" s="79" t="s">
        <v>26</v>
      </c>
      <c r="H15" s="79" t="s">
        <v>26</v>
      </c>
      <c r="I15" s="79">
        <v>9</v>
      </c>
      <c r="J15" s="80"/>
      <c r="K15" s="79">
        <v>0</v>
      </c>
      <c r="L15" s="81">
        <v>15</v>
      </c>
    </row>
    <row r="16" spans="1:12" ht="13.5" thickBot="1">
      <c r="A16" s="232"/>
      <c r="B16" s="222"/>
      <c r="C16" s="224"/>
      <c r="D16" s="224"/>
      <c r="E16" s="224"/>
      <c r="F16" s="224"/>
      <c r="G16" s="224"/>
      <c r="H16" s="224"/>
      <c r="I16" s="224"/>
      <c r="J16" s="237"/>
      <c r="K16" s="224"/>
      <c r="L16" s="229">
        <f>SUM(L12:L15)</f>
        <v>30</v>
      </c>
    </row>
    <row r="17" spans="1:12" ht="25.5">
      <c r="A17" s="94"/>
      <c r="B17" s="226" t="s">
        <v>66</v>
      </c>
      <c r="C17" s="227" t="s">
        <v>67</v>
      </c>
      <c r="D17" s="227" t="s">
        <v>68</v>
      </c>
      <c r="E17" s="227" t="s">
        <v>69</v>
      </c>
      <c r="F17" s="228" t="s">
        <v>70</v>
      </c>
      <c r="G17" s="94"/>
      <c r="H17" s="94"/>
      <c r="I17" s="94"/>
      <c r="J17" s="94"/>
      <c r="K17" s="94"/>
      <c r="L17" s="95"/>
    </row>
    <row r="18" spans="1:12" ht="26.25" thickBot="1">
      <c r="A18" s="94"/>
      <c r="B18" s="210" t="s">
        <v>71</v>
      </c>
      <c r="C18" s="211">
        <v>0</v>
      </c>
      <c r="D18" s="212">
        <v>0.01</v>
      </c>
      <c r="E18" s="212">
        <v>0.03</v>
      </c>
      <c r="F18" s="213">
        <v>0.05</v>
      </c>
      <c r="G18" s="94"/>
      <c r="H18" s="94"/>
      <c r="I18" s="94"/>
      <c r="J18" s="94"/>
      <c r="K18" s="94"/>
      <c r="L18" s="95"/>
    </row>
    <row r="19" spans="1:13" ht="15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96"/>
    </row>
    <row r="20" spans="1:13" ht="15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7"/>
    </row>
    <row r="21" spans="1:12" ht="15.7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ht="15.7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58" spans="1:13" s="105" customFormat="1" ht="15.75">
      <c r="A58" s="101"/>
      <c r="B58" s="50"/>
      <c r="C58" s="102"/>
      <c r="D58" s="102"/>
      <c r="E58" s="102"/>
      <c r="F58" s="102"/>
      <c r="G58" s="102"/>
      <c r="H58" s="102"/>
      <c r="I58" s="102"/>
      <c r="J58" s="102"/>
      <c r="K58" s="102"/>
      <c r="L58" s="103"/>
      <c r="M58" s="104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105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4"/>
    </row>
    <row r="62" spans="1:13" s="51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6"/>
    </row>
    <row r="63" spans="1:13" s="51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6"/>
    </row>
  </sheetData>
  <sheetProtection/>
  <mergeCells count="8">
    <mergeCell ref="A12:A13"/>
    <mergeCell ref="A14:A15"/>
    <mergeCell ref="A3:M3"/>
    <mergeCell ref="J10:K10"/>
    <mergeCell ref="D10:F10"/>
    <mergeCell ref="G10:I10"/>
    <mergeCell ref="A4:M4"/>
    <mergeCell ref="A8:L8"/>
  </mergeCells>
  <printOptions/>
  <pageMargins left="0.787401575" right="0.787401575" top="0.6" bottom="0.56" header="0.4921259845" footer="0.4921259845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view="pageBreakPreview" zoomScaleSheetLayoutView="100" zoomScalePageLayoutView="0" workbookViewId="0" topLeftCell="A2">
      <selection activeCell="H6" sqref="H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8.8515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4" s="51" customFormat="1" ht="15.75">
      <c r="A1" s="48" t="s">
        <v>188</v>
      </c>
      <c r="B1" s="107"/>
      <c r="C1" s="107"/>
      <c r="D1" s="1"/>
      <c r="E1" s="2"/>
      <c r="F1" s="2"/>
      <c r="G1" s="2"/>
      <c r="H1" s="3"/>
      <c r="I1" s="3"/>
      <c r="J1" s="3"/>
      <c r="K1" s="3"/>
      <c r="L1" s="3"/>
      <c r="M1" s="2"/>
      <c r="N1" s="4"/>
    </row>
    <row r="2" spans="1:14" s="51" customFormat="1" ht="15.75">
      <c r="A2" s="39" t="s">
        <v>77</v>
      </c>
      <c r="B2" s="45"/>
      <c r="C2" s="45"/>
      <c r="D2" s="44"/>
      <c r="E2" s="45"/>
      <c r="F2" s="45"/>
      <c r="G2" s="45"/>
      <c r="H2" s="138"/>
      <c r="I2" s="138"/>
      <c r="J2" s="138"/>
      <c r="K2" s="46"/>
      <c r="L2" s="46"/>
      <c r="M2" s="45"/>
      <c r="N2" s="47"/>
    </row>
    <row r="3" spans="1:14" s="51" customFormat="1" ht="15.75">
      <c r="A3" s="299" t="s">
        <v>78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47"/>
    </row>
    <row r="4" spans="1:14" s="51" customFormat="1" ht="15.75">
      <c r="A4" s="295" t="s">
        <v>114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34"/>
    </row>
    <row r="5" spans="1:14" s="51" customFormat="1" ht="15.75">
      <c r="A5" s="132" t="s">
        <v>81</v>
      </c>
      <c r="B5" s="135"/>
      <c r="C5" s="135"/>
      <c r="D5" s="135"/>
      <c r="E5" s="135"/>
      <c r="F5" s="135"/>
      <c r="G5" s="135"/>
      <c r="H5" s="135"/>
      <c r="I5" s="135"/>
      <c r="J5" s="136"/>
      <c r="K5" s="133"/>
      <c r="L5" s="133"/>
      <c r="M5" s="133"/>
      <c r="N5" s="134"/>
    </row>
    <row r="6" spans="1:14" s="51" customFormat="1" ht="15.75">
      <c r="A6" s="132" t="s">
        <v>80</v>
      </c>
      <c r="B6" s="135"/>
      <c r="C6" s="135"/>
      <c r="D6" s="135"/>
      <c r="E6" s="135"/>
      <c r="F6" s="135"/>
      <c r="G6" s="135"/>
      <c r="H6" s="135"/>
      <c r="I6" s="135"/>
      <c r="J6" s="136"/>
      <c r="K6" s="133"/>
      <c r="L6" s="133"/>
      <c r="M6" s="133"/>
      <c r="N6" s="134"/>
    </row>
    <row r="7" spans="1:14" s="51" customFormat="1" ht="15.75">
      <c r="A7" s="132" t="s">
        <v>140</v>
      </c>
      <c r="B7" s="135"/>
      <c r="C7" s="135"/>
      <c r="D7" s="135"/>
      <c r="E7" s="135"/>
      <c r="F7" s="135"/>
      <c r="G7" s="135"/>
      <c r="H7" s="135"/>
      <c r="I7" s="135"/>
      <c r="J7" s="136"/>
      <c r="K7" s="133"/>
      <c r="L7" s="133"/>
      <c r="M7" s="133"/>
      <c r="N7" s="134"/>
    </row>
    <row r="8" spans="1:14" s="51" customFormat="1" ht="53.25" customHeight="1">
      <c r="A8" s="301" t="s">
        <v>82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140"/>
      <c r="N8" s="140"/>
    </row>
    <row r="9" spans="1:14" s="51" customFormat="1" ht="20.25" customHeight="1" thickBo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3" s="67" customFormat="1" ht="21" customHeight="1" thickBot="1">
      <c r="A10" s="62"/>
      <c r="B10" s="63" t="s">
        <v>0</v>
      </c>
      <c r="C10" s="64"/>
      <c r="D10" s="282" t="s">
        <v>1</v>
      </c>
      <c r="E10" s="282"/>
      <c r="F10" s="283"/>
      <c r="G10" s="282" t="s">
        <v>2</v>
      </c>
      <c r="H10" s="282"/>
      <c r="I10" s="282"/>
      <c r="J10" s="282" t="s">
        <v>3</v>
      </c>
      <c r="K10" s="282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118</v>
      </c>
      <c r="H11" s="70" t="s">
        <v>119</v>
      </c>
      <c r="I11" s="70" t="s">
        <v>120</v>
      </c>
      <c r="J11" s="70" t="s">
        <v>121</v>
      </c>
      <c r="K11" s="70" t="s">
        <v>122</v>
      </c>
      <c r="L11" s="149"/>
    </row>
    <row r="12" spans="1:12" ht="41.25" customHeight="1">
      <c r="A12" s="279" t="s">
        <v>37</v>
      </c>
      <c r="B12" s="205" t="s">
        <v>209</v>
      </c>
      <c r="C12" s="75" t="s">
        <v>8</v>
      </c>
      <c r="D12" s="141" t="s">
        <v>85</v>
      </c>
      <c r="E12" s="141" t="s">
        <v>86</v>
      </c>
      <c r="F12" s="142" t="s">
        <v>87</v>
      </c>
      <c r="G12" s="141" t="s">
        <v>85</v>
      </c>
      <c r="H12" s="141" t="s">
        <v>88</v>
      </c>
      <c r="I12" s="141" t="s">
        <v>87</v>
      </c>
      <c r="K12" s="76"/>
      <c r="L12" s="153"/>
    </row>
    <row r="13" spans="1:12" ht="16.5" customHeight="1" thickBot="1">
      <c r="A13" s="280"/>
      <c r="B13" s="206"/>
      <c r="C13" s="79">
        <v>0</v>
      </c>
      <c r="D13" s="150" t="s">
        <v>37</v>
      </c>
      <c r="E13" s="151">
        <v>5</v>
      </c>
      <c r="F13" s="152" t="s">
        <v>83</v>
      </c>
      <c r="G13" s="152" t="s">
        <v>37</v>
      </c>
      <c r="H13" s="152" t="s">
        <v>48</v>
      </c>
      <c r="I13" s="152" t="s">
        <v>55</v>
      </c>
      <c r="J13" s="180">
        <v>0</v>
      </c>
      <c r="K13" s="80"/>
      <c r="L13" s="242" t="s">
        <v>134</v>
      </c>
    </row>
    <row r="14" spans="1:12" ht="60" customHeight="1">
      <c r="A14" s="279" t="s">
        <v>41</v>
      </c>
      <c r="B14" s="205" t="s">
        <v>210</v>
      </c>
      <c r="C14" s="154" t="s">
        <v>8</v>
      </c>
      <c r="D14" s="141" t="s">
        <v>85</v>
      </c>
      <c r="E14" s="154" t="s">
        <v>86</v>
      </c>
      <c r="F14" s="154" t="s">
        <v>87</v>
      </c>
      <c r="G14" s="142" t="s">
        <v>85</v>
      </c>
      <c r="H14" s="141" t="s">
        <v>88</v>
      </c>
      <c r="I14" s="141" t="s">
        <v>87</v>
      </c>
      <c r="J14" s="181"/>
      <c r="K14" s="85"/>
      <c r="L14" s="241"/>
    </row>
    <row r="15" spans="1:12" ht="13.5" thickBot="1">
      <c r="A15" s="280"/>
      <c r="B15" s="206"/>
      <c r="C15" s="79">
        <v>0</v>
      </c>
      <c r="D15" s="79">
        <v>1</v>
      </c>
      <c r="E15" s="79">
        <v>5</v>
      </c>
      <c r="F15" s="79">
        <v>9</v>
      </c>
      <c r="G15" s="79">
        <v>1</v>
      </c>
      <c r="H15" s="79">
        <v>5</v>
      </c>
      <c r="I15" s="79">
        <v>9</v>
      </c>
      <c r="J15" s="180">
        <v>0</v>
      </c>
      <c r="K15" s="80"/>
      <c r="L15" s="240" t="s">
        <v>135</v>
      </c>
    </row>
    <row r="16" spans="1:12" ht="53.25" customHeight="1">
      <c r="A16" s="279" t="s">
        <v>48</v>
      </c>
      <c r="B16" s="207" t="s">
        <v>194</v>
      </c>
      <c r="C16" s="84" t="s">
        <v>8</v>
      </c>
      <c r="D16" s="75"/>
      <c r="E16" s="75"/>
      <c r="F16" s="75"/>
      <c r="G16" s="84"/>
      <c r="H16" s="84"/>
      <c r="I16" s="84"/>
      <c r="J16" s="181"/>
      <c r="K16" s="85"/>
      <c r="L16" s="241"/>
    </row>
    <row r="17" spans="1:12" ht="13.5" thickBot="1">
      <c r="A17" s="281"/>
      <c r="B17" s="208"/>
      <c r="C17" s="88">
        <v>0</v>
      </c>
      <c r="D17" s="79"/>
      <c r="E17" s="79"/>
      <c r="F17" s="79">
        <v>6</v>
      </c>
      <c r="G17" s="79"/>
      <c r="H17" s="79"/>
      <c r="I17" s="79">
        <v>9</v>
      </c>
      <c r="J17" s="180">
        <v>0</v>
      </c>
      <c r="K17" s="80"/>
      <c r="L17" s="240" t="s">
        <v>113</v>
      </c>
    </row>
    <row r="18" spans="1:12" ht="69" customHeight="1">
      <c r="A18" s="279" t="s">
        <v>54</v>
      </c>
      <c r="B18" s="209" t="s">
        <v>211</v>
      </c>
      <c r="C18" s="90" t="s">
        <v>8</v>
      </c>
      <c r="D18" s="141" t="s">
        <v>85</v>
      </c>
      <c r="E18" s="154" t="s">
        <v>86</v>
      </c>
      <c r="F18" s="154" t="s">
        <v>87</v>
      </c>
      <c r="G18" s="142" t="s">
        <v>85</v>
      </c>
      <c r="H18" s="141" t="s">
        <v>88</v>
      </c>
      <c r="I18" s="141" t="s">
        <v>87</v>
      </c>
      <c r="J18" s="182"/>
      <c r="K18" s="91"/>
      <c r="L18" s="241"/>
    </row>
    <row r="19" spans="1:12" ht="13.5" thickBot="1">
      <c r="A19" s="280"/>
      <c r="B19" s="78"/>
      <c r="C19" s="88">
        <v>0</v>
      </c>
      <c r="D19" s="79">
        <v>1</v>
      </c>
      <c r="E19" s="79">
        <v>5</v>
      </c>
      <c r="F19" s="79">
        <v>9</v>
      </c>
      <c r="G19" s="79">
        <v>1</v>
      </c>
      <c r="H19" s="79">
        <v>5</v>
      </c>
      <c r="I19" s="79">
        <v>9</v>
      </c>
      <c r="J19" s="180">
        <v>0</v>
      </c>
      <c r="K19" s="80"/>
      <c r="L19" s="149" t="s">
        <v>135</v>
      </c>
    </row>
    <row r="20" spans="1:12" ht="13.5" thickBot="1">
      <c r="A20" s="232"/>
      <c r="B20" s="222"/>
      <c r="C20" s="223"/>
      <c r="D20" s="224"/>
      <c r="E20" s="224"/>
      <c r="F20" s="224"/>
      <c r="G20" s="224"/>
      <c r="H20" s="224"/>
      <c r="I20" s="224"/>
      <c r="J20" s="225"/>
      <c r="K20" s="237"/>
      <c r="L20" s="239">
        <f>L13+L15+L17+L19</f>
        <v>65</v>
      </c>
    </row>
    <row r="21" spans="1:12" ht="25.5">
      <c r="A21" s="94"/>
      <c r="B21" s="226" t="s">
        <v>66</v>
      </c>
      <c r="C21" s="227" t="s">
        <v>67</v>
      </c>
      <c r="D21" s="227" t="s">
        <v>68</v>
      </c>
      <c r="E21" s="227" t="s">
        <v>69</v>
      </c>
      <c r="F21" s="228" t="s">
        <v>70</v>
      </c>
      <c r="G21" s="94"/>
      <c r="H21" s="94"/>
      <c r="I21" s="94"/>
      <c r="J21" s="94"/>
      <c r="K21" s="94"/>
      <c r="L21" s="95"/>
    </row>
    <row r="22" spans="1:12" ht="26.25" thickBot="1">
      <c r="A22" s="94"/>
      <c r="B22" s="210" t="s">
        <v>71</v>
      </c>
      <c r="C22" s="211">
        <v>0</v>
      </c>
      <c r="D22" s="212">
        <v>0.01</v>
      </c>
      <c r="E22" s="212">
        <v>0.03</v>
      </c>
      <c r="F22" s="213">
        <v>0.05</v>
      </c>
      <c r="G22" s="94"/>
      <c r="H22" s="94"/>
      <c r="I22" s="94"/>
      <c r="J22" s="94"/>
      <c r="K22" s="94"/>
      <c r="L22" s="95"/>
    </row>
    <row r="23" spans="1:13" ht="15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6"/>
    </row>
    <row r="24" spans="1:13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7"/>
    </row>
    <row r="25" spans="1:12" ht="15.7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</row>
    <row r="26" spans="1:12" ht="15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62" spans="1:13" s="105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4"/>
    </row>
    <row r="63" spans="1:13" s="105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s="105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4"/>
    </row>
    <row r="65" spans="1:13" s="105" customFormat="1" ht="15.75">
      <c r="A65" s="101"/>
      <c r="B65" s="50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04"/>
    </row>
    <row r="66" spans="1:13" s="51" customFormat="1" ht="15.75">
      <c r="A66" s="101"/>
      <c r="B66" s="50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M66" s="106"/>
    </row>
    <row r="67" spans="1:13" s="51" customFormat="1" ht="15.75">
      <c r="A67" s="101"/>
      <c r="B67" s="50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06"/>
    </row>
  </sheetData>
  <sheetProtection/>
  <mergeCells count="10">
    <mergeCell ref="A12:A13"/>
    <mergeCell ref="A14:A15"/>
    <mergeCell ref="A16:A17"/>
    <mergeCell ref="A18:A19"/>
    <mergeCell ref="A3:M3"/>
    <mergeCell ref="J10:K10"/>
    <mergeCell ref="D10:F10"/>
    <mergeCell ref="G10:I10"/>
    <mergeCell ref="A4:M4"/>
    <mergeCell ref="A8:L8"/>
  </mergeCells>
  <printOptions/>
  <pageMargins left="0.787401575" right="0.787401575" top="0.6" bottom="0.56" header="0.4921259845" footer="0.492125984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8.8515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3" s="51" customFormat="1" ht="15.75">
      <c r="A1" s="48" t="s">
        <v>188</v>
      </c>
      <c r="B1" s="143"/>
      <c r="C1" s="143"/>
      <c r="D1" s="144"/>
      <c r="E1" s="143"/>
      <c r="F1" s="143"/>
      <c r="G1" s="143"/>
      <c r="H1" s="145"/>
      <c r="I1" s="145"/>
      <c r="J1" s="145"/>
      <c r="K1" s="145"/>
      <c r="L1" s="145"/>
      <c r="M1" s="143"/>
    </row>
    <row r="2" spans="1:13" s="51" customFormat="1" ht="15.75">
      <c r="A2" s="132" t="s">
        <v>77</v>
      </c>
      <c r="B2" s="146"/>
      <c r="C2" s="146"/>
      <c r="D2" s="136"/>
      <c r="E2" s="146"/>
      <c r="F2" s="146"/>
      <c r="G2" s="146"/>
      <c r="H2" s="147"/>
      <c r="I2" s="147"/>
      <c r="J2" s="147"/>
      <c r="K2" s="148"/>
      <c r="L2" s="148"/>
      <c r="M2" s="146"/>
    </row>
    <row r="3" spans="1:13" s="51" customFormat="1" ht="15.75">
      <c r="A3" s="295" t="s">
        <v>78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s="51" customFormat="1" ht="15.75">
      <c r="A4" s="295" t="s">
        <v>116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s="51" customFormat="1" ht="15.75">
      <c r="A5" s="132" t="s">
        <v>89</v>
      </c>
      <c r="B5" s="135"/>
      <c r="C5" s="135"/>
      <c r="D5" s="135"/>
      <c r="E5" s="135"/>
      <c r="F5" s="135"/>
      <c r="G5" s="135"/>
      <c r="H5" s="135"/>
      <c r="I5" s="135"/>
      <c r="J5" s="136"/>
      <c r="K5" s="133"/>
      <c r="L5" s="133"/>
      <c r="M5" s="133"/>
    </row>
    <row r="6" spans="1:13" s="51" customFormat="1" ht="15.75">
      <c r="A6" s="132" t="s">
        <v>80</v>
      </c>
      <c r="B6" s="135"/>
      <c r="C6" s="135"/>
      <c r="D6" s="135"/>
      <c r="E6" s="135"/>
      <c r="F6" s="135"/>
      <c r="G6" s="135"/>
      <c r="H6" s="135"/>
      <c r="I6" s="135"/>
      <c r="J6" s="136"/>
      <c r="K6" s="133"/>
      <c r="L6" s="133"/>
      <c r="M6" s="133"/>
    </row>
    <row r="7" spans="1:13" s="51" customFormat="1" ht="15.75">
      <c r="A7" s="132" t="s">
        <v>138</v>
      </c>
      <c r="B7" s="135"/>
      <c r="C7" s="135"/>
      <c r="D7" s="135"/>
      <c r="E7" s="135"/>
      <c r="F7" s="135"/>
      <c r="G7" s="135"/>
      <c r="H7" s="135"/>
      <c r="I7" s="135"/>
      <c r="J7" s="136"/>
      <c r="K7" s="133"/>
      <c r="L7" s="133"/>
      <c r="M7" s="133"/>
    </row>
    <row r="8" spans="1:14" s="51" customFormat="1" ht="47.25" customHeight="1" thickBot="1">
      <c r="A8" s="303" t="s">
        <v>82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140"/>
      <c r="N8" s="140"/>
    </row>
    <row r="9" spans="1:13" s="67" customFormat="1" ht="21" customHeight="1" thickBot="1">
      <c r="A9" s="62"/>
      <c r="B9" s="63" t="s">
        <v>0</v>
      </c>
      <c r="C9" s="64"/>
      <c r="D9" s="282" t="s">
        <v>1</v>
      </c>
      <c r="E9" s="282"/>
      <c r="F9" s="283"/>
      <c r="G9" s="282" t="s">
        <v>2</v>
      </c>
      <c r="H9" s="282"/>
      <c r="I9" s="282"/>
      <c r="J9" s="282" t="s">
        <v>3</v>
      </c>
      <c r="K9" s="282"/>
      <c r="L9" s="65" t="s">
        <v>4</v>
      </c>
      <c r="M9" s="66"/>
    </row>
    <row r="10" spans="1:12" ht="16.5" thickBot="1">
      <c r="A10" s="68"/>
      <c r="B10" s="69"/>
      <c r="C10" s="70"/>
      <c r="D10" s="70" t="s">
        <v>34</v>
      </c>
      <c r="E10" s="70" t="s">
        <v>35</v>
      </c>
      <c r="F10" s="70" t="s">
        <v>36</v>
      </c>
      <c r="G10" s="70" t="s">
        <v>118</v>
      </c>
      <c r="H10" s="70" t="s">
        <v>119</v>
      </c>
      <c r="I10" s="70" t="s">
        <v>120</v>
      </c>
      <c r="J10" s="70" t="s">
        <v>121</v>
      </c>
      <c r="K10" s="70" t="s">
        <v>122</v>
      </c>
      <c r="L10" s="155"/>
    </row>
    <row r="11" spans="1:12" ht="43.5" customHeight="1">
      <c r="A11" s="279" t="s">
        <v>37</v>
      </c>
      <c r="B11" s="205" t="s">
        <v>213</v>
      </c>
      <c r="C11" s="75" t="s">
        <v>8</v>
      </c>
      <c r="D11" s="141" t="s">
        <v>85</v>
      </c>
      <c r="E11" s="141" t="s">
        <v>86</v>
      </c>
      <c r="F11" s="142" t="s">
        <v>87</v>
      </c>
      <c r="G11" s="141" t="s">
        <v>85</v>
      </c>
      <c r="H11" s="141" t="s">
        <v>88</v>
      </c>
      <c r="I11" s="141" t="s">
        <v>87</v>
      </c>
      <c r="J11" s="76"/>
      <c r="K11" s="76"/>
      <c r="L11" s="244"/>
    </row>
    <row r="12" spans="1:12" ht="13.5" thickBot="1">
      <c r="A12" s="280"/>
      <c r="B12" s="206"/>
      <c r="C12" s="156">
        <v>0</v>
      </c>
      <c r="D12" s="157" t="s">
        <v>37</v>
      </c>
      <c r="E12" s="158" t="s">
        <v>55</v>
      </c>
      <c r="F12" s="159" t="s">
        <v>83</v>
      </c>
      <c r="G12" s="160" t="s">
        <v>37</v>
      </c>
      <c r="H12" s="158" t="s">
        <v>48</v>
      </c>
      <c r="I12" s="161" t="s">
        <v>55</v>
      </c>
      <c r="J12" s="162" t="s">
        <v>84</v>
      </c>
      <c r="K12" s="163"/>
      <c r="L12" s="245" t="s">
        <v>134</v>
      </c>
    </row>
    <row r="13" spans="1:12" ht="57.75" customHeight="1">
      <c r="A13" s="279" t="s">
        <v>41</v>
      </c>
      <c r="B13" s="205" t="s">
        <v>194</v>
      </c>
      <c r="C13" s="75" t="s">
        <v>8</v>
      </c>
      <c r="D13" s="90"/>
      <c r="E13" s="90"/>
      <c r="F13" s="90"/>
      <c r="G13" s="90"/>
      <c r="H13" s="90"/>
      <c r="I13" s="90"/>
      <c r="J13" s="173"/>
      <c r="K13" s="91"/>
      <c r="L13" s="246"/>
    </row>
    <row r="14" spans="1:12" ht="13.5" thickBot="1">
      <c r="A14" s="280"/>
      <c r="B14" s="206"/>
      <c r="C14" s="79">
        <v>0</v>
      </c>
      <c r="D14" s="79" t="s">
        <v>26</v>
      </c>
      <c r="E14" s="79" t="s">
        <v>26</v>
      </c>
      <c r="F14" s="79">
        <v>6</v>
      </c>
      <c r="G14" s="79" t="s">
        <v>26</v>
      </c>
      <c r="H14" s="79" t="s">
        <v>26</v>
      </c>
      <c r="I14" s="79">
        <v>9</v>
      </c>
      <c r="J14" s="79">
        <v>0</v>
      </c>
      <c r="K14" s="80"/>
      <c r="L14" s="240" t="s">
        <v>113</v>
      </c>
    </row>
    <row r="15" spans="1:12" ht="69.75" customHeight="1">
      <c r="A15" s="279" t="s">
        <v>48</v>
      </c>
      <c r="B15" s="207" t="s">
        <v>214</v>
      </c>
      <c r="C15" s="84" t="s">
        <v>8</v>
      </c>
      <c r="D15" s="141" t="s">
        <v>85</v>
      </c>
      <c r="E15" s="141" t="s">
        <v>86</v>
      </c>
      <c r="F15" s="142" t="s">
        <v>87</v>
      </c>
      <c r="G15" s="141" t="s">
        <v>85</v>
      </c>
      <c r="H15" s="141" t="s">
        <v>88</v>
      </c>
      <c r="I15" s="141" t="s">
        <v>87</v>
      </c>
      <c r="J15" s="170"/>
      <c r="K15" s="85"/>
      <c r="L15" s="247"/>
    </row>
    <row r="16" spans="1:12" ht="13.5" thickBot="1">
      <c r="A16" s="281"/>
      <c r="B16" s="87"/>
      <c r="C16" s="79">
        <v>0</v>
      </c>
      <c r="D16" s="79">
        <v>1</v>
      </c>
      <c r="E16" s="79">
        <v>5</v>
      </c>
      <c r="F16" s="79">
        <v>9</v>
      </c>
      <c r="G16" s="79">
        <v>1</v>
      </c>
      <c r="H16" s="79">
        <v>5</v>
      </c>
      <c r="I16" s="79">
        <v>9</v>
      </c>
      <c r="J16" s="79">
        <v>0</v>
      </c>
      <c r="K16" s="80"/>
      <c r="L16" s="240" t="s">
        <v>135</v>
      </c>
    </row>
    <row r="17" spans="1:12" ht="16.5" thickBot="1">
      <c r="A17" s="221"/>
      <c r="B17" s="243"/>
      <c r="C17" s="224"/>
      <c r="D17" s="224"/>
      <c r="E17" s="224"/>
      <c r="F17" s="224"/>
      <c r="G17" s="224"/>
      <c r="H17" s="224"/>
      <c r="I17" s="224"/>
      <c r="J17" s="224"/>
      <c r="K17" s="237"/>
      <c r="L17" s="248">
        <f>L12+L14+L16</f>
        <v>47</v>
      </c>
    </row>
    <row r="18" spans="1:12" ht="25.5">
      <c r="A18" s="94"/>
      <c r="B18" s="226" t="s">
        <v>66</v>
      </c>
      <c r="C18" s="227" t="s">
        <v>67</v>
      </c>
      <c r="D18" s="227" t="s">
        <v>68</v>
      </c>
      <c r="E18" s="227" t="s">
        <v>69</v>
      </c>
      <c r="F18" s="228" t="s">
        <v>70</v>
      </c>
      <c r="G18" s="94"/>
      <c r="H18" s="94"/>
      <c r="I18" s="94"/>
      <c r="J18" s="94"/>
      <c r="K18" s="94"/>
      <c r="L18" s="95"/>
    </row>
    <row r="19" spans="1:12" ht="26.25" thickBot="1">
      <c r="A19" s="94"/>
      <c r="B19" s="210" t="s">
        <v>71</v>
      </c>
      <c r="C19" s="211">
        <v>0</v>
      </c>
      <c r="D19" s="212">
        <v>0.01</v>
      </c>
      <c r="E19" s="212">
        <v>0.03</v>
      </c>
      <c r="F19" s="213">
        <v>0.05</v>
      </c>
      <c r="G19" s="94"/>
      <c r="H19" s="94"/>
      <c r="I19" s="94"/>
      <c r="J19" s="94"/>
      <c r="K19" s="94"/>
      <c r="L19" s="95"/>
    </row>
    <row r="20" spans="1:13" ht="15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6"/>
    </row>
    <row r="21" spans="1:13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5"/>
      <c r="M21" s="97"/>
    </row>
    <row r="22" spans="1:12" ht="15.7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100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105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4"/>
    </row>
    <row r="62" spans="1:13" s="105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4"/>
    </row>
    <row r="63" spans="1:13" s="51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6"/>
    </row>
    <row r="64" spans="1:13" s="51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6"/>
    </row>
  </sheetData>
  <sheetProtection/>
  <mergeCells count="9">
    <mergeCell ref="A13:A14"/>
    <mergeCell ref="A15:A16"/>
    <mergeCell ref="A8:L8"/>
    <mergeCell ref="A3:M3"/>
    <mergeCell ref="J9:K9"/>
    <mergeCell ref="D9:F9"/>
    <mergeCell ref="G9:I9"/>
    <mergeCell ref="A4:M4"/>
    <mergeCell ref="A11:A12"/>
  </mergeCells>
  <printOptions/>
  <pageMargins left="0.787401575" right="0.787401575" top="0.6" bottom="0.56" header="0.4921259845" footer="0.4921259845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9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8515625" style="13" customWidth="1"/>
    <col min="2" max="2" width="33.8515625" style="14" customWidth="1"/>
    <col min="3" max="3" width="8.28125" style="1" customWidth="1"/>
    <col min="4" max="9" width="11.7109375" style="12" customWidth="1"/>
    <col min="10" max="10" width="4.421875" style="12" customWidth="1"/>
    <col min="11" max="11" width="4.57421875" style="12" customWidth="1"/>
    <col min="12" max="12" width="6.00390625" style="1" customWidth="1"/>
    <col min="13" max="13" width="0.13671875" style="265" customWidth="1"/>
    <col min="14" max="23" width="8.8515625" style="265" hidden="1" customWidth="1"/>
    <col min="24" max="16384" width="9.140625" style="265" customWidth="1"/>
  </cols>
  <sheetData>
    <row r="1" spans="1:12" s="264" customFormat="1" ht="15.75">
      <c r="A1" s="48" t="s">
        <v>188</v>
      </c>
      <c r="B1" s="107"/>
      <c r="C1" s="1"/>
      <c r="D1" s="2"/>
      <c r="E1" s="2"/>
      <c r="F1" s="2"/>
      <c r="G1" s="3"/>
      <c r="H1" s="3"/>
      <c r="I1" s="3"/>
      <c r="J1" s="3"/>
      <c r="K1" s="3"/>
      <c r="L1" s="2"/>
    </row>
    <row r="2" spans="1:12" s="264" customFormat="1" ht="15.75">
      <c r="A2" s="5" t="s">
        <v>60</v>
      </c>
      <c r="B2" s="2"/>
      <c r="C2" s="1"/>
      <c r="D2" s="2"/>
      <c r="E2" s="2"/>
      <c r="F2" s="2"/>
      <c r="G2" s="3"/>
      <c r="H2" s="3"/>
      <c r="I2" s="3"/>
      <c r="J2" s="3"/>
      <c r="K2" s="3"/>
      <c r="L2" s="2"/>
    </row>
    <row r="3" spans="1:12" s="264" customFormat="1" ht="16.5" thickBot="1">
      <c r="A3" s="5"/>
      <c r="B3" s="2"/>
      <c r="C3" s="1"/>
      <c r="D3" s="2"/>
      <c r="E3" s="2"/>
      <c r="F3" s="2"/>
      <c r="G3" s="3"/>
      <c r="H3" s="3"/>
      <c r="I3" s="3"/>
      <c r="J3" s="3"/>
      <c r="K3" s="3"/>
      <c r="L3" s="2"/>
    </row>
    <row r="4" spans="1:13" s="8" customFormat="1" ht="16.5" customHeight="1" thickBot="1">
      <c r="A4" s="266"/>
      <c r="B4" s="6" t="s">
        <v>0</v>
      </c>
      <c r="C4" s="7"/>
      <c r="D4" s="290" t="s">
        <v>1</v>
      </c>
      <c r="E4" s="290"/>
      <c r="F4" s="290"/>
      <c r="G4" s="290" t="s">
        <v>2</v>
      </c>
      <c r="H4" s="290"/>
      <c r="I4" s="290"/>
      <c r="J4" s="290" t="s">
        <v>3</v>
      </c>
      <c r="K4" s="290"/>
      <c r="L4" s="23" t="s">
        <v>4</v>
      </c>
      <c r="M4" s="21"/>
    </row>
    <row r="5" spans="1:13" ht="16.5" thickBot="1">
      <c r="A5" s="9"/>
      <c r="B5" s="10"/>
      <c r="C5" s="11"/>
      <c r="D5" s="179" t="s">
        <v>34</v>
      </c>
      <c r="E5" s="179" t="s">
        <v>35</v>
      </c>
      <c r="F5" s="179" t="s">
        <v>36</v>
      </c>
      <c r="G5" s="179" t="s">
        <v>118</v>
      </c>
      <c r="H5" s="179" t="s">
        <v>119</v>
      </c>
      <c r="I5" s="179" t="s">
        <v>120</v>
      </c>
      <c r="J5" s="179" t="s">
        <v>121</v>
      </c>
      <c r="K5" s="179" t="s">
        <v>122</v>
      </c>
      <c r="L5" s="24"/>
      <c r="M5" s="267"/>
    </row>
    <row r="6" spans="1:13" s="269" customFormat="1" ht="52.5" customHeight="1">
      <c r="A6" s="108">
        <v>1</v>
      </c>
      <c r="B6" s="216" t="s">
        <v>181</v>
      </c>
      <c r="C6" s="22" t="s">
        <v>8</v>
      </c>
      <c r="D6" s="25" t="s">
        <v>12</v>
      </c>
      <c r="E6" s="25" t="s">
        <v>13</v>
      </c>
      <c r="F6" s="25" t="s">
        <v>14</v>
      </c>
      <c r="G6" s="25" t="s">
        <v>5</v>
      </c>
      <c r="H6" s="25" t="s">
        <v>6</v>
      </c>
      <c r="I6" s="25" t="s">
        <v>7</v>
      </c>
      <c r="J6" s="31"/>
      <c r="K6" s="32"/>
      <c r="L6" s="33"/>
      <c r="M6" s="268"/>
    </row>
    <row r="7" spans="1:13" s="269" customFormat="1" ht="13.5" thickBot="1">
      <c r="A7" s="109"/>
      <c r="B7" s="27"/>
      <c r="C7" s="28">
        <v>0</v>
      </c>
      <c r="D7" s="29">
        <v>6</v>
      </c>
      <c r="E7" s="29">
        <v>8</v>
      </c>
      <c r="F7" s="29">
        <v>10</v>
      </c>
      <c r="G7" s="29">
        <v>6</v>
      </c>
      <c r="H7" s="29">
        <v>8</v>
      </c>
      <c r="I7" s="29">
        <v>10</v>
      </c>
      <c r="J7" s="175" t="s">
        <v>26</v>
      </c>
      <c r="K7" s="175">
        <v>10</v>
      </c>
      <c r="L7" s="30">
        <v>30</v>
      </c>
      <c r="M7" s="268"/>
    </row>
    <row r="8" spans="1:12" s="274" customFormat="1" ht="127.5" customHeight="1">
      <c r="A8" s="110">
        <v>2</v>
      </c>
      <c r="B8" s="217" t="s">
        <v>183</v>
      </c>
      <c r="C8" s="25" t="s">
        <v>8</v>
      </c>
      <c r="D8" s="218" t="s">
        <v>218</v>
      </c>
      <c r="E8" s="218" t="s">
        <v>219</v>
      </c>
      <c r="F8" s="218" t="s">
        <v>220</v>
      </c>
      <c r="G8" s="25" t="s">
        <v>221</v>
      </c>
      <c r="H8" s="25" t="s">
        <v>222</v>
      </c>
      <c r="I8" s="25" t="s">
        <v>223</v>
      </c>
      <c r="J8" s="176"/>
      <c r="K8" s="176"/>
      <c r="L8" s="26"/>
    </row>
    <row r="9" spans="1:12" s="274" customFormat="1" ht="23.25" customHeight="1" thickBot="1">
      <c r="A9" s="109"/>
      <c r="B9" s="27"/>
      <c r="C9" s="28">
        <v>0</v>
      </c>
      <c r="D9" s="29">
        <v>4</v>
      </c>
      <c r="E9" s="29">
        <v>6</v>
      </c>
      <c r="F9" s="29">
        <v>8</v>
      </c>
      <c r="G9" s="29">
        <v>4</v>
      </c>
      <c r="H9" s="29">
        <v>6</v>
      </c>
      <c r="I9" s="29">
        <v>8</v>
      </c>
      <c r="J9" s="175" t="s">
        <v>26</v>
      </c>
      <c r="K9" s="175">
        <v>10</v>
      </c>
      <c r="L9" s="30">
        <v>26</v>
      </c>
    </row>
    <row r="10" spans="1:12" s="274" customFormat="1" ht="73.5" customHeight="1">
      <c r="A10" s="110">
        <v>3</v>
      </c>
      <c r="B10" s="20" t="s">
        <v>61</v>
      </c>
      <c r="C10" s="25" t="s">
        <v>8</v>
      </c>
      <c r="D10" s="25" t="s">
        <v>224</v>
      </c>
      <c r="E10" s="25" t="s">
        <v>225</v>
      </c>
      <c r="F10" s="25" t="s">
        <v>226</v>
      </c>
      <c r="G10" s="25" t="s">
        <v>22</v>
      </c>
      <c r="H10" s="25" t="s">
        <v>23</v>
      </c>
      <c r="I10" s="25" t="s">
        <v>24</v>
      </c>
      <c r="J10" s="176"/>
      <c r="K10" s="176"/>
      <c r="L10" s="26"/>
    </row>
    <row r="11" spans="1:12" s="274" customFormat="1" ht="13.5" thickBot="1">
      <c r="A11" s="109"/>
      <c r="B11" s="27"/>
      <c r="C11" s="28">
        <v>0</v>
      </c>
      <c r="D11" s="29">
        <v>4</v>
      </c>
      <c r="E11" s="29">
        <v>6</v>
      </c>
      <c r="F11" s="29">
        <v>8</v>
      </c>
      <c r="G11" s="29">
        <v>4</v>
      </c>
      <c r="H11" s="29">
        <v>6</v>
      </c>
      <c r="I11" s="29">
        <v>8</v>
      </c>
      <c r="J11" s="175" t="s">
        <v>26</v>
      </c>
      <c r="K11" s="175">
        <v>10</v>
      </c>
      <c r="L11" s="30">
        <v>26</v>
      </c>
    </row>
    <row r="12" spans="1:12" s="274" customFormat="1" ht="45" customHeight="1">
      <c r="A12" s="110">
        <v>4</v>
      </c>
      <c r="B12" s="20" t="s">
        <v>62</v>
      </c>
      <c r="C12" s="22" t="s">
        <v>8</v>
      </c>
      <c r="D12" s="218" t="s">
        <v>175</v>
      </c>
      <c r="E12" s="218" t="s">
        <v>176</v>
      </c>
      <c r="F12" s="218" t="s">
        <v>177</v>
      </c>
      <c r="G12" s="25" t="s">
        <v>63</v>
      </c>
      <c r="H12" s="25" t="s">
        <v>64</v>
      </c>
      <c r="I12" s="25" t="s">
        <v>65</v>
      </c>
      <c r="J12" s="176"/>
      <c r="K12" s="176"/>
      <c r="L12" s="26"/>
    </row>
    <row r="13" spans="1:12" s="274" customFormat="1" ht="15" customHeight="1" thickBot="1">
      <c r="A13" s="109"/>
      <c r="B13" s="27"/>
      <c r="C13" s="28">
        <v>0</v>
      </c>
      <c r="D13" s="29">
        <v>4</v>
      </c>
      <c r="E13" s="29">
        <v>6</v>
      </c>
      <c r="F13" s="29">
        <v>8</v>
      </c>
      <c r="G13" s="29">
        <v>4</v>
      </c>
      <c r="H13" s="29">
        <v>6</v>
      </c>
      <c r="I13" s="29">
        <v>8</v>
      </c>
      <c r="J13" s="175" t="s">
        <v>26</v>
      </c>
      <c r="K13" s="175">
        <v>10</v>
      </c>
      <c r="L13" s="30">
        <v>26</v>
      </c>
    </row>
    <row r="14" spans="1:12" s="274" customFormat="1" ht="57" customHeight="1">
      <c r="A14" s="111">
        <v>5</v>
      </c>
      <c r="B14" s="219" t="s">
        <v>184</v>
      </c>
      <c r="C14" s="22" t="s">
        <v>8</v>
      </c>
      <c r="D14" s="25" t="s">
        <v>25</v>
      </c>
      <c r="E14" s="25" t="s">
        <v>18</v>
      </c>
      <c r="F14" s="25" t="s">
        <v>19</v>
      </c>
      <c r="G14" s="35" t="s">
        <v>20</v>
      </c>
      <c r="H14" s="35" t="s">
        <v>6</v>
      </c>
      <c r="I14" s="35" t="s">
        <v>21</v>
      </c>
      <c r="J14" s="177"/>
      <c r="K14" s="177"/>
      <c r="L14" s="36"/>
    </row>
    <row r="15" spans="1:12" s="274" customFormat="1" ht="15.75" customHeight="1" thickBot="1">
      <c r="A15" s="275"/>
      <c r="B15" s="27"/>
      <c r="C15" s="28">
        <v>0</v>
      </c>
      <c r="D15" s="29">
        <v>4</v>
      </c>
      <c r="E15" s="29">
        <v>6</v>
      </c>
      <c r="F15" s="29">
        <v>8</v>
      </c>
      <c r="G15" s="29">
        <v>4</v>
      </c>
      <c r="H15" s="29">
        <v>6</v>
      </c>
      <c r="I15" s="29">
        <v>8</v>
      </c>
      <c r="J15" s="175" t="s">
        <v>26</v>
      </c>
      <c r="K15" s="175">
        <v>10</v>
      </c>
      <c r="L15" s="30">
        <v>26</v>
      </c>
    </row>
    <row r="16" spans="1:12" ht="16.5" thickBot="1">
      <c r="A16" s="276"/>
      <c r="B16" s="112"/>
      <c r="C16" s="25"/>
      <c r="D16" s="25"/>
      <c r="E16" s="25"/>
      <c r="F16" s="25"/>
      <c r="G16" s="25"/>
      <c r="H16" s="25"/>
      <c r="I16" s="25"/>
      <c r="J16" s="113"/>
      <c r="K16" s="249"/>
      <c r="L16" s="236">
        <f>SUM(L7:W15)</f>
        <v>134</v>
      </c>
    </row>
    <row r="17" spans="1:12" ht="15.75" customHeight="1" thickBot="1">
      <c r="A17" s="114"/>
      <c r="B17" s="115"/>
      <c r="C17" s="116"/>
      <c r="D17" s="29"/>
      <c r="E17" s="29"/>
      <c r="F17" s="29"/>
      <c r="G17" s="29"/>
      <c r="H17" s="29"/>
      <c r="I17" s="29"/>
      <c r="J17" s="117"/>
      <c r="K17" s="117"/>
      <c r="L17" s="250"/>
    </row>
    <row r="18" spans="2:12" ht="25.5">
      <c r="B18" s="198" t="s">
        <v>66</v>
      </c>
      <c r="C18" s="199" t="s">
        <v>67</v>
      </c>
      <c r="D18" s="199" t="s">
        <v>68</v>
      </c>
      <c r="E18" s="199" t="s">
        <v>69</v>
      </c>
      <c r="F18" s="200" t="s">
        <v>70</v>
      </c>
      <c r="L18" s="118"/>
    </row>
    <row r="19" spans="2:12" ht="26.25" thickBot="1">
      <c r="B19" s="201" t="s">
        <v>71</v>
      </c>
      <c r="C19" s="202">
        <v>0</v>
      </c>
      <c r="D19" s="203">
        <v>0.01</v>
      </c>
      <c r="E19" s="203">
        <v>0.03</v>
      </c>
      <c r="F19" s="204">
        <v>0.05</v>
      </c>
      <c r="L19" s="118"/>
    </row>
    <row r="23" spans="1:12" ht="15.7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</row>
    <row r="24" spans="1:12" ht="15.75">
      <c r="A24" s="15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1:12" ht="18.75">
      <c r="A25" s="18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ht="18.75">
      <c r="A26" s="18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2" ht="18.75">
      <c r="A27" s="18"/>
      <c r="B27" s="17"/>
    </row>
    <row r="28" spans="1:2" ht="14.25" customHeight="1">
      <c r="A28" s="18"/>
      <c r="B28" s="17"/>
    </row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spans="1:12" s="19" customFormat="1" ht="15">
      <c r="A41" s="13"/>
      <c r="B41" s="14"/>
      <c r="C41" s="1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9" customFormat="1" ht="15">
      <c r="A42" s="13"/>
      <c r="B42" s="14"/>
      <c r="C42" s="1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9" customFormat="1" ht="15">
      <c r="A43" s="13"/>
      <c r="B43" s="14"/>
      <c r="C43" s="1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9" customFormat="1" ht="15">
      <c r="A44" s="13"/>
      <c r="B44" s="14"/>
      <c r="C44" s="1"/>
      <c r="D44" s="12"/>
      <c r="E44" s="12"/>
      <c r="F44" s="12"/>
      <c r="G44" s="12"/>
      <c r="H44" s="12"/>
      <c r="I44" s="12"/>
      <c r="J44" s="12"/>
      <c r="K44" s="12"/>
      <c r="L44" s="1"/>
    </row>
  </sheetData>
  <sheetProtection/>
  <mergeCells count="3">
    <mergeCell ref="D4:F4"/>
    <mergeCell ref="G4:I4"/>
    <mergeCell ref="J4:K4"/>
  </mergeCells>
  <printOptions/>
  <pageMargins left="0.7874015748031497" right="0.7874015748031497" top="0.5905511811023623" bottom="0.5511811023622047" header="0.5118110236220472" footer="0.5118110236220472"/>
  <pageSetup fitToHeight="2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</dc:creator>
  <cp:keywords/>
  <dc:description/>
  <cp:lastModifiedBy>Mistr Martin</cp:lastModifiedBy>
  <cp:lastPrinted>2008-11-19T16:02:20Z</cp:lastPrinted>
  <dcterms:created xsi:type="dcterms:W3CDTF">2008-02-21T13:58:31Z</dcterms:created>
  <dcterms:modified xsi:type="dcterms:W3CDTF">2008-11-19T16:03:03Z</dcterms:modified>
  <cp:category/>
  <cp:version/>
  <cp:contentType/>
  <cp:contentStatus/>
</cp:coreProperties>
</file>